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<sst xmlns="http://schemas.openxmlformats.org/spreadsheetml/2006/main" count="39" uniqueCount="32">
  <si>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收入帐</t>
  </si>
  <si>
    <t>金额（人民币）</t>
  </si>
  <si>
    <t>经手人</t>
  </si>
  <si>
    <t>详情</t>
  </si>
  <si>
    <t>发票状态</t>
  </si>
  <si>
    <t>校友现场收费</t>
  </si>
  <si>
    <t xml:space="preserve">收入总计 </t>
  </si>
  <si>
    <t>支出账</t>
  </si>
  <si>
    <t>餐费+酒水</t>
  </si>
  <si>
    <t>刘志峰</t>
  </si>
  <si>
    <t>有</t>
  </si>
  <si>
    <t>文具打印</t>
  </si>
  <si>
    <t>支出总计</t>
  </si>
  <si>
    <t>结余</t>
  </si>
  <si>
    <t>承办：中国科学技术大学新创校友基金会</t>
  </si>
  <si>
    <t>中国科大2014年南京校友新年晚餐会财务情况</t>
  </si>
  <si>
    <t>金新</t>
  </si>
  <si>
    <t>学生娃（仍在科研院所攻读研究生的校友）80元；小白领（工作一年内的年轻校友）120元；其余工作校友180元；空降兵（未报名出席者）200元。</t>
  </si>
  <si>
    <t>外购酒水</t>
  </si>
  <si>
    <t>季峰崎</t>
  </si>
  <si>
    <t>餐标1200元/桌*12桌。其余78元为临时增加之酒水</t>
  </si>
  <si>
    <t>每桌2瓶大瓶软饮+3瓶啤酒</t>
  </si>
  <si>
    <t>遗失</t>
  </si>
  <si>
    <t>古井贡酒</t>
  </si>
  <si>
    <t>胡韶山</t>
  </si>
  <si>
    <t>由胡韶山校友联系安徽古井贡集团赠送，每桌2瓶，另有约20瓶抽奖</t>
  </si>
  <si>
    <t>无</t>
  </si>
  <si>
    <t>组织者差旅费</t>
  </si>
  <si>
    <t>刘志峰</t>
  </si>
  <si>
    <t>组织者从北京到南京的交通、食宿由新创校友基金会自行负责</t>
  </si>
  <si>
    <r>
      <t>会计负责人</t>
    </r>
    <r>
      <rPr>
        <sz val="12"/>
        <rFont val="宋体"/>
        <family val="0"/>
      </rPr>
      <t>：现场财务状况由刘志峰(9500)提供。</t>
    </r>
  </si>
  <si>
    <t>约400张A4纸文件，包括座位表、晚餐会小贴士。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</si>
</sst>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4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7" fillId="8" borderId="0" applyNumberFormat="0" applyBorder="0" applyAlignment="0" applyProtection="0"/>
    <xf numFmtId="0" fontId="2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18" borderId="10" xfId="40" applyFont="1" applyFill="1" applyBorder="1" applyAlignment="1">
      <alignment horizontal="center" vertical="center" wrapText="1"/>
      <protection/>
    </xf>
    <xf numFmtId="0" fontId="1" fillId="0" borderId="10" xfId="40" applyBorder="1" applyAlignment="1">
      <alignment horizontal="left" vertical="center" wrapText="1"/>
      <protection/>
    </xf>
    <xf numFmtId="40" fontId="1" fillId="0" borderId="10" xfId="40" applyNumberFormat="1" applyFont="1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0" xfId="40" applyBorder="1" applyAlignment="1">
      <alignment horizontal="center" vertical="center"/>
      <protection/>
    </xf>
    <xf numFmtId="0" fontId="1" fillId="19" borderId="10" xfId="40" applyFill="1" applyBorder="1" applyAlignment="1">
      <alignment horizontal="left" vertical="center" wrapText="1"/>
      <protection/>
    </xf>
    <xf numFmtId="40" fontId="1" fillId="19" borderId="10" xfId="40" applyNumberFormat="1" applyFill="1" applyBorder="1" applyAlignment="1">
      <alignment vertical="center" wrapText="1"/>
      <protection/>
    </xf>
    <xf numFmtId="0" fontId="1" fillId="19" borderId="10" xfId="40" applyFill="1" applyBorder="1" applyAlignment="1">
      <alignment vertical="center" wrapText="1"/>
      <protection/>
    </xf>
    <xf numFmtId="0" fontId="1" fillId="19" borderId="10" xfId="40" applyFill="1" applyBorder="1">
      <alignment vertical="center"/>
      <protection/>
    </xf>
    <xf numFmtId="0" fontId="20" fillId="18" borderId="10" xfId="40" applyFont="1" applyFill="1" applyBorder="1" applyAlignment="1">
      <alignment horizontal="left" vertical="center" wrapText="1"/>
      <protection/>
    </xf>
    <xf numFmtId="40" fontId="20" fillId="18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40" fontId="1" fillId="0" borderId="10" xfId="40" applyNumberForma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2" fillId="19" borderId="10" xfId="40" applyFont="1" applyFill="1" applyBorder="1" applyAlignment="1">
      <alignment vertical="center" wrapText="1"/>
      <protection/>
    </xf>
    <xf numFmtId="0" fontId="1" fillId="9" borderId="10" xfId="40" applyFill="1" applyBorder="1" applyAlignment="1">
      <alignment vertical="center" wrapText="1"/>
      <protection/>
    </xf>
    <xf numFmtId="40" fontId="1" fillId="9" borderId="10" xfId="40" applyNumberFormat="1" applyFill="1" applyBorder="1" applyAlignment="1">
      <alignment vertical="center" wrapText="1"/>
      <protection/>
    </xf>
    <xf numFmtId="0" fontId="22" fillId="9" borderId="10" xfId="40" applyFont="1" applyFill="1" applyBorder="1" applyAlignment="1">
      <alignment vertical="center" wrapText="1"/>
      <protection/>
    </xf>
    <xf numFmtId="0" fontId="1" fillId="9" borderId="10" xfId="40" applyFill="1" applyBorder="1">
      <alignment vertical="center"/>
      <protection/>
    </xf>
    <xf numFmtId="31" fontId="18" fillId="0" borderId="0" xfId="40" applyNumberFormat="1" applyFont="1" applyBorder="1" applyAlignment="1">
      <alignment horizontal="center" vertical="center" wrapText="1"/>
      <protection/>
    </xf>
    <xf numFmtId="0" fontId="18" fillId="0" borderId="0" xfId="40" applyFont="1" applyBorder="1" applyAlignment="1">
      <alignment horizontal="center" vertical="center"/>
      <protection/>
    </xf>
    <xf numFmtId="0" fontId="19" fillId="0" borderId="0" xfId="40" applyFont="1" applyBorder="1" applyAlignment="1">
      <alignment vertical="center"/>
      <protection/>
    </xf>
    <xf numFmtId="31" fontId="20" fillId="0" borderId="0" xfId="40" applyNumberFormat="1" applyFont="1" applyBorder="1" applyAlignment="1">
      <alignment horizontal="center" vertical="center"/>
      <protection/>
    </xf>
    <xf numFmtId="0" fontId="20" fillId="0" borderId="10" xfId="40" applyFont="1" applyFill="1" applyBorder="1" applyAlignment="1">
      <alignment vertical="center" wrapText="1"/>
      <protection/>
    </xf>
    <xf numFmtId="0" fontId="1" fillId="0" borderId="10" xfId="40" applyFont="1" applyFill="1" applyBorder="1" applyAlignment="1">
      <alignment vertical="center"/>
      <protection/>
    </xf>
    <xf numFmtId="0" fontId="1" fillId="0" borderId="10" xfId="40" applyFont="1" applyBorder="1" applyAlignment="1">
      <alignment vertical="center" wrapText="1"/>
      <protection/>
    </xf>
    <xf numFmtId="0" fontId="20" fillId="0" borderId="10" xfId="40" applyFont="1" applyBorder="1" applyAlignment="1">
      <alignment vertical="center" wrapText="1"/>
      <protection/>
    </xf>
    <xf numFmtId="0" fontId="1" fillId="0" borderId="10" xfId="40" applyBorder="1" applyAlignme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24.75390625" style="0" customWidth="1"/>
    <col min="2" max="2" width="16.125" style="0" customWidth="1"/>
    <col min="3" max="3" width="10.50390625" style="0" customWidth="1"/>
    <col min="4" max="4" width="54.25390625" style="0" customWidth="1"/>
    <col min="5" max="5" width="12.25390625" style="0" customWidth="1"/>
  </cols>
  <sheetData>
    <row r="1" spans="1:5" ht="54.75" customHeight="1">
      <c r="A1" s="22" t="s">
        <v>15</v>
      </c>
      <c r="B1" s="23"/>
      <c r="C1" s="23"/>
      <c r="D1" s="23"/>
      <c r="E1" s="24"/>
    </row>
    <row r="2" spans="1:5" ht="18.75" customHeight="1">
      <c r="A2" s="25">
        <v>41637</v>
      </c>
      <c r="B2" s="25"/>
      <c r="C2" s="25"/>
      <c r="D2" s="25"/>
      <c r="E2" s="25"/>
    </row>
    <row r="3" spans="1:5" ht="21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39.75" customHeight="1">
      <c r="A4" s="3" t="s">
        <v>5</v>
      </c>
      <c r="B4" s="4">
        <v>21350</v>
      </c>
      <c r="C4" s="5" t="s">
        <v>16</v>
      </c>
      <c r="D4" s="6" t="s">
        <v>17</v>
      </c>
      <c r="E4" s="7"/>
    </row>
    <row r="5" spans="1:5" ht="24" customHeight="1">
      <c r="A5" s="8" t="s">
        <v>6</v>
      </c>
      <c r="B5" s="9">
        <f>B4</f>
        <v>21350</v>
      </c>
      <c r="C5" s="10"/>
      <c r="D5" s="10"/>
      <c r="E5" s="11"/>
    </row>
    <row r="6" spans="1:5" ht="20.25" customHeight="1">
      <c r="A6" s="12" t="s">
        <v>7</v>
      </c>
      <c r="B6" s="13" t="s">
        <v>1</v>
      </c>
      <c r="C6" s="2" t="s">
        <v>2</v>
      </c>
      <c r="D6" s="2" t="s">
        <v>3</v>
      </c>
      <c r="E6" s="2" t="s">
        <v>4</v>
      </c>
    </row>
    <row r="7" spans="1:5" ht="45" customHeight="1">
      <c r="A7" s="14" t="s">
        <v>8</v>
      </c>
      <c r="B7" s="15">
        <v>16878</v>
      </c>
      <c r="C7" s="5" t="s">
        <v>9</v>
      </c>
      <c r="D7" s="16" t="s">
        <v>20</v>
      </c>
      <c r="E7" s="7" t="s">
        <v>10</v>
      </c>
    </row>
    <row r="8" spans="1:5" ht="45" customHeight="1">
      <c r="A8" s="14" t="s">
        <v>18</v>
      </c>
      <c r="B8" s="15">
        <v>312</v>
      </c>
      <c r="C8" s="5" t="s">
        <v>19</v>
      </c>
      <c r="D8" s="16" t="s">
        <v>21</v>
      </c>
      <c r="E8" s="7" t="s">
        <v>22</v>
      </c>
    </row>
    <row r="9" spans="1:5" ht="45" customHeight="1">
      <c r="A9" s="14" t="s">
        <v>11</v>
      </c>
      <c r="B9" s="15">
        <v>100</v>
      </c>
      <c r="C9" s="5" t="s">
        <v>16</v>
      </c>
      <c r="D9" s="16" t="s">
        <v>31</v>
      </c>
      <c r="E9" s="7" t="s">
        <v>10</v>
      </c>
    </row>
    <row r="10" spans="1:5" ht="45" customHeight="1">
      <c r="A10" s="14" t="s">
        <v>23</v>
      </c>
      <c r="B10" s="15">
        <v>0</v>
      </c>
      <c r="C10" s="5" t="s">
        <v>24</v>
      </c>
      <c r="D10" s="16" t="s">
        <v>25</v>
      </c>
      <c r="E10" s="7" t="s">
        <v>26</v>
      </c>
    </row>
    <row r="11" spans="1:5" ht="45" customHeight="1">
      <c r="A11" s="14" t="s">
        <v>27</v>
      </c>
      <c r="B11" s="15">
        <v>0</v>
      </c>
      <c r="C11" s="5" t="s">
        <v>28</v>
      </c>
      <c r="D11" s="16" t="s">
        <v>29</v>
      </c>
      <c r="E11" s="7" t="s">
        <v>10</v>
      </c>
    </row>
    <row r="12" spans="1:5" ht="23.25" customHeight="1">
      <c r="A12" s="8" t="s">
        <v>12</v>
      </c>
      <c r="B12" s="9">
        <f>SUM(B7:B11)</f>
        <v>17290</v>
      </c>
      <c r="C12" s="17"/>
      <c r="D12" s="10"/>
      <c r="E12" s="11"/>
    </row>
    <row r="13" spans="1:5" ht="18.75" customHeight="1">
      <c r="A13" s="18" t="s">
        <v>13</v>
      </c>
      <c r="B13" s="19">
        <f>B5-B12</f>
        <v>4060</v>
      </c>
      <c r="C13" s="18"/>
      <c r="D13" s="20"/>
      <c r="E13" s="21"/>
    </row>
    <row r="14" spans="1:5" ht="17.25" customHeight="1">
      <c r="A14" s="26" t="s">
        <v>30</v>
      </c>
      <c r="B14" s="26"/>
      <c r="C14" s="26"/>
      <c r="D14" s="26"/>
      <c r="E14" s="27"/>
    </row>
    <row r="15" spans="1:5" ht="17.25" customHeight="1">
      <c r="A15" s="28" t="s">
        <v>14</v>
      </c>
      <c r="B15" s="29"/>
      <c r="C15" s="29"/>
      <c r="D15" s="29"/>
      <c r="E15" s="30"/>
    </row>
  </sheetData>
  <sheetProtection/>
  <mergeCells count="4">
    <mergeCell ref="A1:E1"/>
    <mergeCell ref="A2:E2"/>
    <mergeCell ref="A14:E14"/>
    <mergeCell ref="A15:E15"/>
  </mergeCells>
  <printOptions horizontalCentered="1"/>
  <pageMargins left="0.7083333333333334" right="0.7083333333333334" top="0.3145833333333333" bottom="0.3145833333333333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9.00390625" style="1" customWidth="1"/>
  </cols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ustcif</cp:lastModifiedBy>
  <cp:lastPrinted>2012-09-25T07:17:34Z</cp:lastPrinted>
  <dcterms:created xsi:type="dcterms:W3CDTF">2010-09-19T09:01:23Z</dcterms:created>
  <dcterms:modified xsi:type="dcterms:W3CDTF">2014-01-06T10:14:04Z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