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<sst xmlns="http://schemas.openxmlformats.org/spreadsheetml/2006/main" count="51" uniqueCount="41">
  <si>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中国科大互联网行业沙龙财务明细</t>
  </si>
  <si>
    <t>收入总计</t>
  </si>
  <si>
    <t>金额（人民币）</t>
  </si>
  <si>
    <t>经手人</t>
  </si>
  <si>
    <t>详情</t>
  </si>
  <si>
    <t>备注</t>
  </si>
  <si>
    <t>发票状态</t>
  </si>
  <si>
    <t>现场收费</t>
  </si>
  <si>
    <t>潘一清，李文秀</t>
  </si>
  <si>
    <t>工作校友47；攻读研究生的科大校友17</t>
  </si>
  <si>
    <t>无</t>
  </si>
  <si>
    <t>网络收费</t>
  </si>
  <si>
    <t>支出账</t>
  </si>
  <si>
    <t>外购水果</t>
  </si>
  <si>
    <t>李文秀</t>
  </si>
  <si>
    <t>补买葡萄、蟠桃、香蕉</t>
  </si>
  <si>
    <t>个体经营</t>
  </si>
  <si>
    <t>6月23号补开发票</t>
  </si>
  <si>
    <t>外购饮料</t>
  </si>
  <si>
    <t>汇源果汁4*13，椰汁4*12</t>
  </si>
  <si>
    <t>北京顺意成信超市</t>
  </si>
  <si>
    <t>收据</t>
  </si>
  <si>
    <t>外购糕点</t>
  </si>
  <si>
    <t>蛋糕，面包</t>
  </si>
  <si>
    <t>八十五度C中关村店</t>
  </si>
  <si>
    <t>约4到5天补开发票</t>
  </si>
  <si>
    <t>饮料、零食、与水果</t>
  </si>
  <si>
    <t>潘一清</t>
  </si>
  <si>
    <t>水果、饮料、啤酒、甜点等</t>
  </si>
  <si>
    <t>北京超市发玉泉路店</t>
  </si>
  <si>
    <t>发票</t>
  </si>
  <si>
    <t>餐盘、食品</t>
  </si>
  <si>
    <t>刘志峰</t>
  </si>
  <si>
    <t>场地费</t>
  </si>
  <si>
    <t>交通费</t>
  </si>
  <si>
    <t>支出总计</t>
  </si>
  <si>
    <t>结余</t>
  </si>
  <si>
    <r>
      <t>财务负责人</t>
    </r>
    <r>
      <rPr>
        <sz val="12"/>
        <rFont val="宋体"/>
        <family val="0"/>
      </rPr>
      <t>：刘志峰（9</t>
    </r>
    <r>
      <rPr>
        <sz val="12"/>
        <rFont val="宋体"/>
        <family val="0"/>
      </rPr>
      <t>500</t>
    </r>
    <r>
      <rPr>
        <sz val="12"/>
        <rFont val="宋体"/>
        <family val="0"/>
      </rPr>
      <t>）</t>
    </r>
  </si>
  <si>
    <r>
      <t>志愿者：</t>
    </r>
    <r>
      <rPr>
        <sz val="12"/>
        <rFont val="宋体"/>
        <family val="0"/>
      </rPr>
      <t>郝莹莹（0811），李大光（08203），崔云千（06002）</t>
    </r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</si>
  <si>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</si>
  <si>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r>
      <t>备注</t>
    </r>
    <r>
      <rPr>
        <sz val="12"/>
        <rFont val="宋体"/>
        <family val="0"/>
      </rPr>
      <t>：本次活动结余将以出席校友名义通过新创基金会捐赠中国科大。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</si>
</sst>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24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40" fontId="0" fillId="0" borderId="10" xfId="40" applyNumberFormat="1" applyFont="1" applyBorder="1" applyAlignment="1">
      <alignment horizontal="right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0" fillId="25" borderId="10" xfId="40" applyFill="1" applyBorder="1" applyAlignment="1">
      <alignment horizontal="center" vertical="center" wrapText="1"/>
      <protection/>
    </xf>
    <xf numFmtId="40" fontId="0" fillId="25" borderId="10" xfId="40" applyNumberFormat="1" applyFill="1" applyBorder="1" applyAlignment="1">
      <alignment horizontal="right" vertical="center" wrapText="1"/>
      <protection/>
    </xf>
    <xf numFmtId="0" fontId="23" fillId="25" borderId="10" xfId="40" applyFont="1" applyFill="1" applyBorder="1" applyAlignment="1">
      <alignment horizontal="center" vertical="center" wrapText="1"/>
      <protection/>
    </xf>
    <xf numFmtId="0" fontId="21" fillId="25" borderId="10" xfId="40" applyFont="1" applyFill="1" applyBorder="1" applyAlignment="1">
      <alignment horizontal="left" vertical="center" wrapText="1"/>
      <protection/>
    </xf>
    <xf numFmtId="0" fontId="0" fillId="25" borderId="10" xfId="40" applyFill="1" applyBorder="1" applyAlignment="1">
      <alignment horizontal="center" vertical="center"/>
      <protection/>
    </xf>
    <xf numFmtId="40" fontId="21" fillId="24" borderId="10" xfId="40" applyNumberFormat="1" applyFont="1" applyFill="1" applyBorder="1" applyAlignment="1">
      <alignment horizontal="right" vertical="center" wrapText="1"/>
      <protection/>
    </xf>
    <xf numFmtId="0" fontId="0" fillId="26" borderId="10" xfId="40" applyFont="1" applyFill="1" applyBorder="1" applyAlignment="1">
      <alignment horizontal="center" vertical="center" wrapText="1"/>
      <protection/>
    </xf>
    <xf numFmtId="40" fontId="0" fillId="27" borderId="10" xfId="40" applyNumberFormat="1" applyFont="1" applyFill="1" applyBorder="1" applyAlignment="1">
      <alignment horizontal="right" vertical="center" wrapText="1"/>
      <protection/>
    </xf>
    <xf numFmtId="0" fontId="21" fillId="26" borderId="10" xfId="40" applyFont="1" applyFill="1" applyBorder="1" applyAlignment="1">
      <alignment horizontal="center" vertical="center" wrapText="1"/>
      <protection/>
    </xf>
    <xf numFmtId="40" fontId="0" fillId="3" borderId="10" xfId="40" applyNumberFormat="1" applyFont="1" applyFill="1" applyBorder="1" applyAlignment="1">
      <alignment horizontal="right" vertical="center" wrapText="1"/>
      <protection/>
    </xf>
    <xf numFmtId="0" fontId="0" fillId="8" borderId="10" xfId="40" applyFill="1" applyBorder="1" applyAlignment="1">
      <alignment horizontal="center" vertical="center" wrapText="1"/>
      <protection/>
    </xf>
    <xf numFmtId="40" fontId="0" fillId="8" borderId="10" xfId="40" applyNumberFormat="1" applyFill="1" applyBorder="1" applyAlignment="1">
      <alignment horizontal="right" vertical="center" wrapText="1"/>
      <protection/>
    </xf>
    <xf numFmtId="0" fontId="23" fillId="8" borderId="10" xfId="40" applyFont="1" applyFill="1" applyBorder="1" applyAlignment="1">
      <alignment horizontal="left" vertical="center" wrapText="1"/>
      <protection/>
    </xf>
    <xf numFmtId="0" fontId="0" fillId="8" borderId="10" xfId="40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31" fontId="18" fillId="0" borderId="11" xfId="40" applyNumberFormat="1" applyFont="1" applyBorder="1" applyAlignment="1">
      <alignment horizontal="center" vertical="center" wrapText="1"/>
      <protection/>
    </xf>
    <xf numFmtId="0" fontId="18" fillId="0" borderId="11" xfId="40" applyFont="1" applyBorder="1" applyAlignment="1">
      <alignment horizontal="center" vertical="center"/>
      <protection/>
    </xf>
    <xf numFmtId="0" fontId="19" fillId="0" borderId="11" xfId="40" applyFont="1" applyBorder="1" applyAlignment="1">
      <alignment vertical="center"/>
      <protection/>
    </xf>
    <xf numFmtId="31" fontId="20" fillId="0" borderId="10" xfId="40" applyNumberFormat="1" applyFont="1" applyBorder="1" applyAlignment="1">
      <alignment horizontal="center" vertical="center"/>
      <protection/>
    </xf>
    <xf numFmtId="0" fontId="21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22.125" style="0" customWidth="1"/>
    <col min="2" max="2" width="14.75390625" style="0" customWidth="1"/>
    <col min="3" max="3" width="17.75390625" style="0" customWidth="1"/>
    <col min="4" max="4" width="27.50390625" style="0" customWidth="1"/>
    <col min="5" max="5" width="22.125" style="0" customWidth="1"/>
    <col min="6" max="6" width="30.625" style="0" customWidth="1"/>
  </cols>
  <sheetData>
    <row r="1" spans="1:6" ht="20.25">
      <c r="A1" s="21" t="s">
        <v>0</v>
      </c>
      <c r="B1" s="22"/>
      <c r="C1" s="22"/>
      <c r="D1" s="22"/>
      <c r="E1" s="22"/>
      <c r="F1" s="23"/>
    </row>
    <row r="2" spans="1:6" ht="18.75">
      <c r="A2" s="24">
        <v>41809</v>
      </c>
      <c r="B2" s="24"/>
      <c r="C2" s="24"/>
      <c r="D2" s="24"/>
      <c r="E2" s="24"/>
      <c r="F2" s="24"/>
    </row>
    <row r="3" spans="1:6" ht="14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4.25">
      <c r="A4" s="2" t="s">
        <v>7</v>
      </c>
      <c r="B4" s="3">
        <v>2590</v>
      </c>
      <c r="C4" s="28" t="s">
        <v>8</v>
      </c>
      <c r="D4" s="29" t="s">
        <v>9</v>
      </c>
      <c r="E4" s="4"/>
      <c r="F4" s="5" t="s">
        <v>10</v>
      </c>
    </row>
    <row r="5" spans="1:6" ht="14.25">
      <c r="A5" s="2" t="s">
        <v>11</v>
      </c>
      <c r="B5" s="3">
        <v>780</v>
      </c>
      <c r="C5" s="28"/>
      <c r="D5" s="29"/>
      <c r="E5" s="4"/>
      <c r="F5" s="5"/>
    </row>
    <row r="6" spans="1:6" ht="14.25">
      <c r="A6" s="6" t="s">
        <v>1</v>
      </c>
      <c r="B6" s="7">
        <f>SUM(B4:B5)</f>
        <v>3370</v>
      </c>
      <c r="C6" s="8"/>
      <c r="D6" s="9"/>
      <c r="E6" s="9"/>
      <c r="F6" s="10"/>
    </row>
    <row r="7" spans="1:6" ht="14.25">
      <c r="A7" s="1" t="s">
        <v>12</v>
      </c>
      <c r="B7" s="11" t="s">
        <v>2</v>
      </c>
      <c r="C7" s="1" t="s">
        <v>3</v>
      </c>
      <c r="D7" s="1" t="s">
        <v>4</v>
      </c>
      <c r="E7" s="1"/>
      <c r="F7" s="1" t="s">
        <v>6</v>
      </c>
    </row>
    <row r="8" spans="1:6" ht="14.25">
      <c r="A8" s="12" t="s">
        <v>13</v>
      </c>
      <c r="B8" s="13">
        <v>100</v>
      </c>
      <c r="C8" s="12" t="s">
        <v>14</v>
      </c>
      <c r="D8" s="12" t="s">
        <v>15</v>
      </c>
      <c r="E8" s="14" t="s">
        <v>16</v>
      </c>
      <c r="F8" s="12" t="s">
        <v>17</v>
      </c>
    </row>
    <row r="9" spans="1:6" ht="14.25">
      <c r="A9" s="12" t="s">
        <v>18</v>
      </c>
      <c r="B9" s="13">
        <v>100</v>
      </c>
      <c r="C9" s="12" t="s">
        <v>14</v>
      </c>
      <c r="D9" s="12" t="s">
        <v>19</v>
      </c>
      <c r="E9" s="14" t="s">
        <v>20</v>
      </c>
      <c r="F9" s="12" t="s">
        <v>21</v>
      </c>
    </row>
    <row r="10" spans="1:6" ht="14.25">
      <c r="A10" s="12" t="s">
        <v>22</v>
      </c>
      <c r="B10" s="15">
        <v>239.8</v>
      </c>
      <c r="C10" s="12" t="s">
        <v>14</v>
      </c>
      <c r="D10" s="12" t="s">
        <v>23</v>
      </c>
      <c r="E10" s="14" t="s">
        <v>24</v>
      </c>
      <c r="F10" s="12" t="s">
        <v>25</v>
      </c>
    </row>
    <row r="11" spans="1:6" ht="14.25">
      <c r="A11" s="12" t="s">
        <v>26</v>
      </c>
      <c r="B11" s="15">
        <v>563.77</v>
      </c>
      <c r="C11" s="12" t="s">
        <v>27</v>
      </c>
      <c r="D11" s="12" t="s">
        <v>28</v>
      </c>
      <c r="E11" s="14" t="s">
        <v>29</v>
      </c>
      <c r="F11" s="12" t="s">
        <v>30</v>
      </c>
    </row>
    <row r="12" spans="1:6" ht="14.25">
      <c r="A12" s="12" t="s">
        <v>31</v>
      </c>
      <c r="B12" s="15">
        <v>196.9</v>
      </c>
      <c r="C12" s="12" t="s">
        <v>32</v>
      </c>
      <c r="D12" s="12"/>
      <c r="E12" s="14"/>
      <c r="F12" s="12"/>
    </row>
    <row r="13" spans="1:6" ht="14.25">
      <c r="A13" s="12" t="s">
        <v>33</v>
      </c>
      <c r="B13" s="15">
        <v>600</v>
      </c>
      <c r="C13" s="12" t="s">
        <v>32</v>
      </c>
      <c r="D13" s="12"/>
      <c r="E13" s="14"/>
      <c r="F13" s="12"/>
    </row>
    <row r="14" spans="1:6" ht="14.25">
      <c r="A14" s="12" t="s">
        <v>34</v>
      </c>
      <c r="B14" s="13">
        <f>143+57+16</f>
        <v>216</v>
      </c>
      <c r="C14" s="12" t="s">
        <v>8</v>
      </c>
      <c r="D14" s="12"/>
      <c r="E14" s="14"/>
      <c r="F14" s="12" t="s">
        <v>30</v>
      </c>
    </row>
    <row r="15" spans="1:6" ht="14.25">
      <c r="A15" s="6" t="s">
        <v>35</v>
      </c>
      <c r="B15" s="7">
        <f>SUM(B8:B14)</f>
        <v>2016.47</v>
      </c>
      <c r="C15" s="8"/>
      <c r="D15" s="9"/>
      <c r="E15" s="9"/>
      <c r="F15" s="10"/>
    </row>
    <row r="16" spans="1:6" ht="14.25">
      <c r="A16" s="16" t="s">
        <v>36</v>
      </c>
      <c r="B16" s="17">
        <f>B4-B15</f>
        <v>573.53</v>
      </c>
      <c r="C16" s="16"/>
      <c r="D16" s="18"/>
      <c r="E16" s="18"/>
      <c r="F16" s="19"/>
    </row>
    <row r="17" spans="1:6" ht="14.25">
      <c r="A17" s="25" t="s">
        <v>37</v>
      </c>
      <c r="B17" s="25"/>
      <c r="C17" s="25"/>
      <c r="D17" s="25"/>
      <c r="E17" s="25"/>
      <c r="F17" s="26"/>
    </row>
    <row r="18" spans="1:6" ht="14.25">
      <c r="A18" s="25" t="s">
        <v>38</v>
      </c>
      <c r="B18" s="25"/>
      <c r="C18" s="25"/>
      <c r="D18" s="25"/>
      <c r="E18" s="25"/>
      <c r="F18" s="26"/>
    </row>
    <row r="19" spans="1:6" ht="14.25">
      <c r="A19" s="25" t="s">
        <v>39</v>
      </c>
      <c r="B19" s="25"/>
      <c r="C19" s="25"/>
      <c r="D19" s="25"/>
      <c r="E19" s="25"/>
      <c r="F19" s="27"/>
    </row>
    <row r="20" spans="1:6" ht="14.25">
      <c r="A20" s="25" t="s">
        <v>40</v>
      </c>
      <c r="B20" s="25"/>
      <c r="C20" s="25"/>
      <c r="D20" s="25"/>
      <c r="E20" s="25"/>
      <c r="F20" s="27"/>
    </row>
    <row r="23" spans="4:5" ht="14.25">
      <c r="D23" s="20"/>
      <c r="E23" s="20"/>
    </row>
  </sheetData>
  <sheetProtection/>
  <mergeCells count="8">
    <mergeCell ref="A1:F1"/>
    <mergeCell ref="A2:F2"/>
    <mergeCell ref="A17:F17"/>
    <mergeCell ref="A18:F18"/>
    <mergeCell ref="A19:F19"/>
    <mergeCell ref="A20:F20"/>
    <mergeCell ref="C4:C5"/>
    <mergeCell ref="D4:D5"/>
  </mergeCells>
  <printOptions/>
  <pageMargins left="0.16" right="0.15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cp:lastPrinted>2014-06-24T01:36:47Z</cp:lastPrinted>
  <dcterms:created xsi:type="dcterms:W3CDTF">2014-05-23T01:40:54Z</dcterms:created>
  <dcterms:modified xsi:type="dcterms:W3CDTF">2014-06-24T01:36:48Z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