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80" windowHeight="100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ustcif</author>
  </authors>
  <commentList>
    <comment ref="C23" authorId="0">
      <text>
        <r>
          <rPr>
            <sz val="9"/>
            <rFont val="宋体"/>
            <family val="0"/>
          </rPr>
          <t>ustcif:
退款168*2+160</t>
        </r>
      </text>
    </comment>
  </commentList>
</comments>
</file>

<file path=xl/sharedStrings.xml><?xml version="1.0" encoding="utf-8"?>
<sst xmlns="http://schemas.openxmlformats.org/spreadsheetml/2006/main" count="43" uniqueCount="34">
  <si>
    <t>中国科大北京校友金秋午餐会财务明细</t>
  </si>
  <si>
    <t>收入总计</t>
  </si>
  <si>
    <t>金额（人民币）</t>
  </si>
  <si>
    <t>经手人</t>
  </si>
  <si>
    <t>详情</t>
  </si>
  <si>
    <t>备注</t>
  </si>
  <si>
    <t>发票状态</t>
  </si>
  <si>
    <t>网络收费</t>
  </si>
  <si>
    <t>李文秀，叶丹丹，张希墨</t>
  </si>
  <si>
    <t>无</t>
  </si>
  <si>
    <t>现场收费</t>
  </si>
  <si>
    <t>支出账</t>
  </si>
  <si>
    <t>餐费</t>
  </si>
  <si>
    <t>李文秀</t>
  </si>
  <si>
    <t>20桌*2000元/桌</t>
  </si>
  <si>
    <t>世纪华天大酒店</t>
  </si>
  <si>
    <t>发票</t>
  </si>
  <si>
    <t>酒水</t>
  </si>
  <si>
    <t>王及，李伟力，程安麒</t>
  </si>
  <si>
    <t>啤酒+汇源果汁</t>
  </si>
  <si>
    <t>沃尔玛超市</t>
  </si>
  <si>
    <t>打印、复印</t>
  </si>
  <si>
    <t>叶丹丹</t>
  </si>
  <si>
    <t>主持人串讲词等</t>
  </si>
  <si>
    <t>酒店打印</t>
  </si>
  <si>
    <t>打车</t>
  </si>
  <si>
    <t>购买酒水</t>
  </si>
  <si>
    <t>滴滴快车</t>
  </si>
  <si>
    <t>支出总计</t>
  </si>
  <si>
    <t>结余</t>
  </si>
  <si>
    <r>
      <t>财务审核人</t>
    </r>
    <r>
      <rPr>
        <sz val="12"/>
        <rFont val="宋体"/>
        <family val="0"/>
      </rPr>
      <t>：刘志峰（9500）</t>
    </r>
  </si>
  <si>
    <r>
      <t>志愿者：</t>
    </r>
    <r>
      <rPr>
        <sz val="12"/>
        <rFont val="宋体"/>
        <family val="0"/>
      </rPr>
      <t>叶丹丹（0701），张希墨（07206），王及（0708），李伟力（0823），程安麒（1014），李玥珮（08210），何雁羽（0901），刘敬彬（1011）</t>
    </r>
  </si>
  <si>
    <r>
      <t>主办</t>
    </r>
    <r>
      <rPr>
        <sz val="12"/>
        <rFont val="宋体"/>
        <family val="0"/>
      </rPr>
      <t>：中国科技大学北京校友会；</t>
    </r>
    <r>
      <rPr>
        <b/>
        <sz val="12"/>
        <rFont val="宋体"/>
        <family val="0"/>
      </rPr>
      <t>承办</t>
    </r>
    <r>
      <rPr>
        <sz val="12"/>
        <rFont val="宋体"/>
        <family val="0"/>
      </rPr>
      <t>：新创校友基金会</t>
    </r>
  </si>
  <si>
    <r>
      <t>注解</t>
    </r>
    <r>
      <rPr>
        <sz val="12"/>
        <rFont val="宋体"/>
        <family val="0"/>
      </rPr>
      <t>：餐费部分用于覆盖部分活动成本，结余将以出席校友名义通过新创基金会捐赠中国科大“校园文化与体育基金”。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</si>
</sst>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b/>
      <sz val="16"/>
      <name val="黑体"/>
      <family val="3"/>
    </font>
    <font>
      <sz val="16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  <font>
      <b/>
      <sz val="8"/>
      <name val="宋体"/>
      <family val="2"/>
    </font>
  </fonts>
  <fills count="27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2" borderId="0" applyNumberFormat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19" fillId="6" borderId="1" applyNumberFormat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14" fillId="9" borderId="0" applyNumberFormat="0" applyBorder="0" applyAlignment="0" applyProtection="0"/>
    <xf numFmtId="0" fontId="9" fillId="6" borderId="0" applyNumberFormat="0" applyBorder="0" applyAlignment="0" applyProtection="0"/>
    <xf numFmtId="0" fontId="23" fillId="0" borderId="2" applyNumberFormat="0" applyFill="0" applyAlignment="0" applyProtection="0"/>
    <xf numFmtId="0" fontId="14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8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4" fillId="15" borderId="0" applyNumberFormat="0" applyBorder="0" applyAlignment="0" applyProtection="0"/>
    <xf numFmtId="0" fontId="20" fillId="0" borderId="3" applyNumberFormat="0" applyFill="0" applyAlignment="0" applyProtection="0"/>
    <xf numFmtId="0" fontId="14" fillId="12" borderId="0" applyNumberFormat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14" fillId="2" borderId="0" applyNumberFormat="0" applyBorder="0" applyAlignment="0" applyProtection="0"/>
    <xf numFmtId="0" fontId="13" fillId="16" borderId="4" applyNumberFormat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7" fillId="0" borderId="5" applyNumberFormat="0" applyFill="0" applyAlignment="0" applyProtection="0"/>
    <xf numFmtId="0" fontId="12" fillId="0" borderId="6" applyNumberFormat="0" applyFill="0" applyAlignment="0" applyProtection="0"/>
    <xf numFmtId="0" fontId="0" fillId="0" borderId="0">
      <alignment vertical="center"/>
      <protection/>
    </xf>
    <xf numFmtId="0" fontId="18" fillId="5" borderId="0" applyNumberFormat="0" applyBorder="0" applyAlignment="0" applyProtection="0"/>
    <xf numFmtId="0" fontId="7" fillId="0" borderId="7" applyNumberFormat="0" applyFill="0" applyAlignment="0" applyProtection="0"/>
    <xf numFmtId="0" fontId="21" fillId="16" borderId="1" applyNumberFormat="0" applyAlignment="0" applyProtection="0"/>
    <xf numFmtId="0" fontId="11" fillId="19" borderId="8" applyNumberFormat="0" applyAlignment="0" applyProtection="0"/>
    <xf numFmtId="0" fontId="16" fillId="0" borderId="0" applyNumberFormat="0" applyFill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0" fillId="22" borderId="0" applyNumberFormat="0" applyBorder="0" applyAlignment="0" applyProtection="0"/>
    <xf numFmtId="0" fontId="0" fillId="23" borderId="9" applyNumberFormat="0" applyFont="0" applyAlignment="0" applyProtection="0"/>
  </cellStyleXfs>
  <cellXfs count="54">
    <xf numFmtId="0" fontId="0" fillId="0" borderId="0" xfId="0" applyAlignment="1">
      <alignment vertical="center"/>
    </xf>
    <xf numFmtId="31" fontId="1" fillId="0" borderId="10" xfId="51" applyNumberFormat="1" applyFont="1" applyBorder="1" applyAlignment="1">
      <alignment horizontal="center" vertical="center" wrapText="1"/>
      <protection/>
    </xf>
    <xf numFmtId="0" fontId="1" fillId="0" borderId="11" xfId="51" applyFont="1" applyBorder="1" applyAlignment="1">
      <alignment horizontal="center" vertical="center"/>
      <protection/>
    </xf>
    <xf numFmtId="0" fontId="2" fillId="0" borderId="12" xfId="51" applyFont="1" applyBorder="1" applyAlignment="1">
      <alignment vertical="center"/>
      <protection/>
    </xf>
    <xf numFmtId="0" fontId="0" fillId="0" borderId="13" xfId="0" applyBorder="1" applyAlignment="1">
      <alignment vertical="center"/>
    </xf>
    <xf numFmtId="31" fontId="3" fillId="0" borderId="14" xfId="51" applyNumberFormat="1" applyFont="1" applyBorder="1" applyAlignment="1">
      <alignment horizontal="center" vertical="center"/>
      <protection/>
    </xf>
    <xf numFmtId="31" fontId="3" fillId="0" borderId="15" xfId="51" applyNumberFormat="1" applyFont="1" applyBorder="1" applyAlignment="1">
      <alignment horizontal="center" vertical="center"/>
      <protection/>
    </xf>
    <xf numFmtId="31" fontId="3" fillId="0" borderId="16" xfId="51" applyNumberFormat="1" applyFont="1" applyBorder="1" applyAlignment="1">
      <alignment horizontal="center" vertical="center"/>
      <protection/>
    </xf>
    <xf numFmtId="0" fontId="0" fillId="0" borderId="0" xfId="0" applyBorder="1" applyAlignment="1">
      <alignment vertical="center"/>
    </xf>
    <xf numFmtId="0" fontId="4" fillId="24" borderId="10" xfId="51" applyFont="1" applyFill="1" applyBorder="1" applyAlignment="1">
      <alignment horizontal="center" vertical="center" wrapText="1"/>
      <protection/>
    </xf>
    <xf numFmtId="0" fontId="4" fillId="24" borderId="11" xfId="51" applyFont="1" applyFill="1" applyBorder="1" applyAlignment="1">
      <alignment horizontal="center" vertical="center" wrapText="1"/>
      <protection/>
    </xf>
    <xf numFmtId="0" fontId="4" fillId="24" borderId="12" xfId="51" applyFont="1" applyFill="1" applyBorder="1" applyAlignment="1">
      <alignment horizontal="center" vertical="center" wrapText="1"/>
      <protection/>
    </xf>
    <xf numFmtId="0" fontId="0" fillId="0" borderId="17" xfId="51" applyFont="1" applyBorder="1" applyAlignment="1">
      <alignment horizontal="center" vertical="center" wrapText="1"/>
      <protection/>
    </xf>
    <xf numFmtId="40" fontId="0" fillId="0" borderId="18" xfId="51" applyNumberFormat="1" applyFont="1" applyBorder="1" applyAlignment="1">
      <alignment horizontal="right" vertical="center" wrapText="1"/>
      <protection/>
    </xf>
    <xf numFmtId="0" fontId="0" fillId="0" borderId="18" xfId="51" applyFont="1" applyFill="1" applyBorder="1" applyAlignment="1">
      <alignment horizontal="center" vertical="center" wrapText="1"/>
      <protection/>
    </xf>
    <xf numFmtId="0" fontId="0" fillId="0" borderId="18" xfId="51" applyFont="1" applyBorder="1" applyAlignment="1">
      <alignment horizontal="left" vertical="center" wrapText="1"/>
      <protection/>
    </xf>
    <xf numFmtId="0" fontId="5" fillId="0" borderId="19" xfId="51" applyFont="1" applyBorder="1" applyAlignment="1">
      <alignment horizontal="center" vertical="center" wrapText="1"/>
      <protection/>
    </xf>
    <xf numFmtId="0" fontId="0" fillId="0" borderId="20" xfId="51" applyFont="1" applyBorder="1" applyAlignment="1">
      <alignment horizontal="center" vertical="center" wrapText="1"/>
      <protection/>
    </xf>
    <xf numFmtId="40" fontId="0" fillId="0" borderId="21" xfId="51" applyNumberFormat="1" applyFont="1" applyBorder="1" applyAlignment="1">
      <alignment horizontal="right" vertical="center" wrapText="1"/>
      <protection/>
    </xf>
    <xf numFmtId="0" fontId="0" fillId="0" borderId="21" xfId="51" applyFont="1" applyFill="1" applyBorder="1" applyAlignment="1">
      <alignment horizontal="center" vertical="center" wrapText="1"/>
      <protection/>
    </xf>
    <xf numFmtId="0" fontId="0" fillId="0" borderId="21" xfId="51" applyFont="1" applyBorder="1" applyAlignment="1">
      <alignment horizontal="left" vertical="center" wrapText="1"/>
      <protection/>
    </xf>
    <xf numFmtId="0" fontId="5" fillId="0" borderId="22" xfId="51" applyFont="1" applyBorder="1" applyAlignment="1">
      <alignment horizontal="center" vertical="center" wrapText="1"/>
      <protection/>
    </xf>
    <xf numFmtId="0" fontId="0" fillId="25" borderId="23" xfId="51" applyFill="1" applyBorder="1" applyAlignment="1">
      <alignment horizontal="center" vertical="center" wrapText="1"/>
      <protection/>
    </xf>
    <xf numFmtId="40" fontId="0" fillId="25" borderId="24" xfId="51" applyNumberFormat="1" applyFill="1" applyBorder="1" applyAlignment="1">
      <alignment horizontal="right" vertical="center" wrapText="1"/>
      <protection/>
    </xf>
    <xf numFmtId="0" fontId="6" fillId="25" borderId="24" xfId="51" applyFont="1" applyFill="1" applyBorder="1" applyAlignment="1">
      <alignment horizontal="center" vertical="center" wrapText="1"/>
      <protection/>
    </xf>
    <xf numFmtId="0" fontId="4" fillId="25" borderId="24" xfId="51" applyFont="1" applyFill="1" applyBorder="1" applyAlignment="1">
      <alignment horizontal="left" vertical="center" wrapText="1"/>
      <protection/>
    </xf>
    <xf numFmtId="0" fontId="0" fillId="25" borderId="25" xfId="51" applyFill="1" applyBorder="1" applyAlignment="1">
      <alignment horizontal="center" vertical="center"/>
      <protection/>
    </xf>
    <xf numFmtId="0" fontId="4" fillId="24" borderId="17" xfId="51" applyFont="1" applyFill="1" applyBorder="1" applyAlignment="1">
      <alignment horizontal="center" vertical="center" wrapText="1"/>
      <protection/>
    </xf>
    <xf numFmtId="40" fontId="4" fillId="24" borderId="18" xfId="51" applyNumberFormat="1" applyFont="1" applyFill="1" applyBorder="1" applyAlignment="1">
      <alignment horizontal="right" vertical="center" wrapText="1"/>
      <protection/>
    </xf>
    <xf numFmtId="0" fontId="4" fillId="24" borderId="18" xfId="51" applyFont="1" applyFill="1" applyBorder="1" applyAlignment="1">
      <alignment horizontal="center" vertical="center" wrapText="1"/>
      <protection/>
    </xf>
    <xf numFmtId="0" fontId="4" fillId="24" borderId="19" xfId="51" applyFont="1" applyFill="1" applyBorder="1" applyAlignment="1">
      <alignment horizontal="center" vertical="center" wrapText="1"/>
      <protection/>
    </xf>
    <xf numFmtId="0" fontId="0" fillId="26" borderId="20" xfId="51" applyFont="1" applyFill="1" applyBorder="1" applyAlignment="1">
      <alignment horizontal="center" vertical="center" wrapText="1"/>
      <protection/>
    </xf>
    <xf numFmtId="40" fontId="0" fillId="3" borderId="21" xfId="51" applyNumberFormat="1" applyFont="1" applyFill="1" applyBorder="1" applyAlignment="1">
      <alignment horizontal="right" vertical="center" wrapText="1"/>
      <protection/>
    </xf>
    <xf numFmtId="0" fontId="0" fillId="26" borderId="21" xfId="51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center" vertical="center"/>
    </xf>
    <xf numFmtId="0" fontId="0" fillId="26" borderId="22" xfId="51" applyFont="1" applyFill="1" applyBorder="1" applyAlignment="1">
      <alignment horizontal="center" vertical="center" wrapText="1"/>
      <protection/>
    </xf>
    <xf numFmtId="0" fontId="4" fillId="26" borderId="21" xfId="51" applyFont="1" applyFill="1" applyBorder="1" applyAlignment="1">
      <alignment horizontal="center" vertical="center" wrapText="1"/>
      <protection/>
    </xf>
    <xf numFmtId="0" fontId="0" fillId="11" borderId="14" xfId="51" applyFill="1" applyBorder="1" applyAlignment="1">
      <alignment horizontal="center" vertical="center" wrapText="1"/>
      <protection/>
    </xf>
    <xf numFmtId="40" fontId="0" fillId="11" borderId="15" xfId="51" applyNumberFormat="1" applyFill="1" applyBorder="1" applyAlignment="1">
      <alignment horizontal="right" vertical="center" wrapText="1"/>
      <protection/>
    </xf>
    <xf numFmtId="0" fontId="0" fillId="11" borderId="15" xfId="51" applyFill="1" applyBorder="1" applyAlignment="1">
      <alignment horizontal="center" vertical="center" wrapText="1"/>
      <protection/>
    </xf>
    <xf numFmtId="0" fontId="6" fillId="11" borderId="15" xfId="51" applyFont="1" applyFill="1" applyBorder="1" applyAlignment="1">
      <alignment horizontal="left" vertical="center" wrapText="1"/>
      <protection/>
    </xf>
    <xf numFmtId="0" fontId="0" fillId="11" borderId="16" xfId="51" applyFill="1" applyBorder="1" applyAlignment="1">
      <alignment horizontal="center" vertical="center"/>
      <protection/>
    </xf>
    <xf numFmtId="0" fontId="4" fillId="0" borderId="26" xfId="51" applyFont="1" applyBorder="1" applyAlignment="1">
      <alignment vertical="center" wrapText="1"/>
      <protection/>
    </xf>
    <xf numFmtId="0" fontId="4" fillId="0" borderId="27" xfId="51" applyFont="1" applyBorder="1" applyAlignment="1">
      <alignment vertical="center" wrapText="1"/>
      <protection/>
    </xf>
    <xf numFmtId="0" fontId="0" fillId="0" borderId="28" xfId="51" applyFont="1" applyBorder="1" applyAlignment="1">
      <alignment vertical="center"/>
      <protection/>
    </xf>
    <xf numFmtId="0" fontId="4" fillId="0" borderId="29" xfId="51" applyFont="1" applyBorder="1" applyAlignment="1">
      <alignment vertical="center" wrapText="1"/>
      <protection/>
    </xf>
    <xf numFmtId="0" fontId="4" fillId="0" borderId="21" xfId="51" applyFont="1" applyBorder="1" applyAlignment="1">
      <alignment vertical="center" wrapText="1"/>
      <protection/>
    </xf>
    <xf numFmtId="0" fontId="0" fillId="0" borderId="22" xfId="51" applyFont="1" applyBorder="1" applyAlignment="1">
      <alignment vertical="center"/>
      <protection/>
    </xf>
    <xf numFmtId="0" fontId="4" fillId="0" borderId="30" xfId="51" applyFont="1" applyBorder="1" applyAlignment="1">
      <alignment vertical="center" wrapText="1"/>
      <protection/>
    </xf>
    <xf numFmtId="0" fontId="4" fillId="0" borderId="31" xfId="51" applyFont="1" applyBorder="1" applyAlignment="1">
      <alignment vertical="center" wrapText="1"/>
      <protection/>
    </xf>
    <xf numFmtId="0" fontId="0" fillId="0" borderId="32" xfId="51" applyBorder="1" applyAlignment="1">
      <alignment vertical="center"/>
      <protection/>
    </xf>
    <xf numFmtId="0" fontId="4" fillId="0" borderId="33" xfId="51" applyFont="1" applyBorder="1" applyAlignment="1">
      <alignment horizontal="left" vertical="center" wrapText="1"/>
      <protection/>
    </xf>
    <xf numFmtId="0" fontId="4" fillId="0" borderId="24" xfId="51" applyFont="1" applyBorder="1" applyAlignment="1">
      <alignment horizontal="left" vertical="center" wrapText="1"/>
      <protection/>
    </xf>
    <xf numFmtId="0" fontId="4" fillId="0" borderId="25" xfId="51" applyFont="1" applyBorder="1" applyAlignment="1">
      <alignment horizontal="left" vertical="center" wrapText="1"/>
      <protection/>
    </xf>
  </cellXfs>
  <cellStyles count="48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20% - 强调文字颜色 2" xfId="22"/>
    <cellStyle name="20% - 强调文字颜色 1" xfId="23"/>
    <cellStyle name="20% - 强调文字颜色 3" xfId="24"/>
    <cellStyle name="输入" xfId="25"/>
    <cellStyle name="20% - 强调文字颜色 4" xfId="26"/>
    <cellStyle name="20% - 强调文字颜色 5" xfId="27"/>
    <cellStyle name="强调文字颜色 1" xfId="28"/>
    <cellStyle name="20% - 强调文字颜色 6" xfId="29"/>
    <cellStyle name="链接单元格" xfId="30"/>
    <cellStyle name="强调文字颜色 2" xfId="31"/>
    <cellStyle name="40% - 强调文字颜色 1" xfId="32"/>
    <cellStyle name="40% - 强调文字颜色 2" xfId="33"/>
    <cellStyle name="40% - 强调文字颜色 3" xfId="34"/>
    <cellStyle name="差" xfId="35"/>
    <cellStyle name="40% - 强调文字颜色 4" xfId="36"/>
    <cellStyle name="40% - 强调文字颜色 5" xfId="37"/>
    <cellStyle name="40% - 强调文字颜色 6" xfId="38"/>
    <cellStyle name="60% - 强调文字颜色 1" xfId="39"/>
    <cellStyle name="标题 3" xfId="40"/>
    <cellStyle name="60% - 强调文字颜色 2" xfId="41"/>
    <cellStyle name="标题 4" xfId="42"/>
    <cellStyle name="警告文本" xfId="43"/>
    <cellStyle name="60% - 强调文字颜色 3" xfId="44"/>
    <cellStyle name="60% - 强调文字颜色 4" xfId="45"/>
    <cellStyle name="输出" xfId="46"/>
    <cellStyle name="60% - 强调文字颜色 5" xfId="47"/>
    <cellStyle name="60% - 强调文字颜色 6" xfId="48"/>
    <cellStyle name="标题 1" xfId="49"/>
    <cellStyle name="标题 2" xfId="50"/>
    <cellStyle name="常规 2" xfId="51"/>
    <cellStyle name="好" xfId="52"/>
    <cellStyle name="汇总" xfId="53"/>
    <cellStyle name="计算" xfId="54"/>
    <cellStyle name="检查单元格" xfId="55"/>
    <cellStyle name="解释性文本" xfId="56"/>
    <cellStyle name="强调文字颜色 3" xfId="57"/>
    <cellStyle name="强调文字颜色 5" xfId="58"/>
    <cellStyle name="强调文字颜色 6" xfId="59"/>
    <cellStyle name="适中" xfId="60"/>
    <cellStyle name="注释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G35"/>
  <sheetViews>
    <sheetView tabSelected="1" zoomScaleSheetLayoutView="100" workbookViewId="0" topLeftCell="A18">
      <selection activeCell="D31" sqref="D31"/>
    </sheetView>
  </sheetViews>
  <sheetFormatPr defaultColWidth="9.00390625" defaultRowHeight="14.25"/>
  <cols>
    <col min="1" max="1" width="5.00390625" style="0" customWidth="1"/>
    <col min="2" max="2" width="27.625" style="0" customWidth="1"/>
    <col min="3" max="6" width="30.625" style="0" customWidth="1"/>
  </cols>
  <sheetData>
    <row r="15" ht="15" customHeight="1"/>
    <row r="16" ht="21.75" customHeight="1"/>
    <row r="17" ht="17.25" customHeight="1"/>
    <row r="18" ht="19.5" customHeight="1"/>
    <row r="19" spans="2:7" ht="20.25">
      <c r="B19" s="1" t="s">
        <v>0</v>
      </c>
      <c r="C19" s="2"/>
      <c r="D19" s="2"/>
      <c r="E19" s="2"/>
      <c r="F19" s="2"/>
      <c r="G19" s="3"/>
    </row>
    <row r="20" spans="1:7" ht="18.75">
      <c r="A20" s="4"/>
      <c r="B20" s="5">
        <v>42266</v>
      </c>
      <c r="C20" s="6"/>
      <c r="D20" s="6"/>
      <c r="E20" s="6"/>
      <c r="F20" s="6"/>
      <c r="G20" s="7"/>
    </row>
    <row r="21" spans="1:7" ht="14.25">
      <c r="A21" s="8"/>
      <c r="B21" s="9" t="s">
        <v>1</v>
      </c>
      <c r="C21" s="10" t="s">
        <v>2</v>
      </c>
      <c r="D21" s="10" t="s">
        <v>3</v>
      </c>
      <c r="E21" s="10" t="s">
        <v>4</v>
      </c>
      <c r="F21" s="10" t="s">
        <v>5</v>
      </c>
      <c r="G21" s="11" t="s">
        <v>6</v>
      </c>
    </row>
    <row r="22" spans="1:7" ht="14.25">
      <c r="A22" s="4"/>
      <c r="B22" s="12" t="s">
        <v>7</v>
      </c>
      <c r="C22" s="13">
        <v>37548</v>
      </c>
      <c r="D22" s="14" t="s">
        <v>8</v>
      </c>
      <c r="E22" s="15"/>
      <c r="F22" s="15"/>
      <c r="G22" s="16" t="s">
        <v>9</v>
      </c>
    </row>
    <row r="23" spans="1:7" ht="14.25">
      <c r="A23" s="4"/>
      <c r="B23" s="17" t="s">
        <v>10</v>
      </c>
      <c r="C23" s="18">
        <f>10620-168*2-160</f>
        <v>10124</v>
      </c>
      <c r="D23" s="19"/>
      <c r="E23" s="20"/>
      <c r="F23" s="20"/>
      <c r="G23" s="21"/>
    </row>
    <row r="24" spans="1:7" ht="14.25">
      <c r="A24" s="4"/>
      <c r="B24" s="22" t="s">
        <v>1</v>
      </c>
      <c r="C24" s="23">
        <f>SUM(C22:C23)</f>
        <v>47672</v>
      </c>
      <c r="D24" s="24"/>
      <c r="E24" s="25"/>
      <c r="F24" s="25"/>
      <c r="G24" s="26"/>
    </row>
    <row r="25" spans="1:7" ht="14.25">
      <c r="A25" s="4"/>
      <c r="B25" s="27" t="s">
        <v>11</v>
      </c>
      <c r="C25" s="28" t="s">
        <v>2</v>
      </c>
      <c r="D25" s="29" t="s">
        <v>3</v>
      </c>
      <c r="E25" s="29" t="s">
        <v>4</v>
      </c>
      <c r="F25" s="29"/>
      <c r="G25" s="30" t="s">
        <v>6</v>
      </c>
    </row>
    <row r="26" spans="1:7" ht="14.25">
      <c r="A26" s="4"/>
      <c r="B26" s="31" t="s">
        <v>12</v>
      </c>
      <c r="C26" s="32">
        <v>40000</v>
      </c>
      <c r="D26" s="33" t="s">
        <v>13</v>
      </c>
      <c r="E26" s="33" t="s">
        <v>14</v>
      </c>
      <c r="F26" s="34" t="s">
        <v>15</v>
      </c>
      <c r="G26" s="35" t="s">
        <v>16</v>
      </c>
    </row>
    <row r="27" spans="1:7" ht="14.25">
      <c r="A27" s="4"/>
      <c r="B27" s="31" t="s">
        <v>17</v>
      </c>
      <c r="C27" s="32">
        <v>1071</v>
      </c>
      <c r="D27" s="33" t="s">
        <v>18</v>
      </c>
      <c r="E27" s="33" t="s">
        <v>19</v>
      </c>
      <c r="F27" s="36" t="s">
        <v>20</v>
      </c>
      <c r="G27" s="35" t="s">
        <v>16</v>
      </c>
    </row>
    <row r="28" spans="1:7" ht="14.25">
      <c r="A28" s="4"/>
      <c r="B28" s="31" t="s">
        <v>21</v>
      </c>
      <c r="C28" s="32">
        <v>35</v>
      </c>
      <c r="D28" s="33" t="s">
        <v>22</v>
      </c>
      <c r="E28" s="33" t="s">
        <v>23</v>
      </c>
      <c r="F28" s="36" t="s">
        <v>24</v>
      </c>
      <c r="G28" s="35" t="s">
        <v>9</v>
      </c>
    </row>
    <row r="29" spans="1:7" ht="14.25">
      <c r="A29" s="4"/>
      <c r="B29" s="31" t="s">
        <v>25</v>
      </c>
      <c r="C29" s="32">
        <v>9</v>
      </c>
      <c r="D29" s="33" t="s">
        <v>18</v>
      </c>
      <c r="E29" s="33" t="s">
        <v>26</v>
      </c>
      <c r="F29" s="36" t="s">
        <v>27</v>
      </c>
      <c r="G29" s="35" t="s">
        <v>9</v>
      </c>
    </row>
    <row r="30" spans="1:7" ht="15">
      <c r="A30" s="4"/>
      <c r="B30" s="22" t="s">
        <v>28</v>
      </c>
      <c r="C30" s="23">
        <f>SUM(C26:C29)</f>
        <v>41115</v>
      </c>
      <c r="D30" s="24"/>
      <c r="E30" s="25"/>
      <c r="F30" s="25"/>
      <c r="G30" s="26"/>
    </row>
    <row r="31" spans="1:7" ht="15">
      <c r="A31" s="4"/>
      <c r="B31" s="37" t="s">
        <v>29</v>
      </c>
      <c r="C31" s="38">
        <f>SUM(C24-C30)</f>
        <v>6557</v>
      </c>
      <c r="D31" s="39"/>
      <c r="E31" s="40"/>
      <c r="F31" s="40"/>
      <c r="G31" s="41"/>
    </row>
    <row r="32" spans="1:7" ht="14.25">
      <c r="A32" s="8"/>
      <c r="B32" s="42" t="s">
        <v>30</v>
      </c>
      <c r="C32" s="43"/>
      <c r="D32" s="43"/>
      <c r="E32" s="43"/>
      <c r="F32" s="43"/>
      <c r="G32" s="44"/>
    </row>
    <row r="33" spans="1:7" ht="14.25">
      <c r="A33" s="8"/>
      <c r="B33" s="45" t="s">
        <v>31</v>
      </c>
      <c r="C33" s="46"/>
      <c r="D33" s="46"/>
      <c r="E33" s="46"/>
      <c r="F33" s="46"/>
      <c r="G33" s="47"/>
    </row>
    <row r="34" spans="1:7" ht="14.25">
      <c r="A34" s="8"/>
      <c r="B34" s="48" t="s">
        <v>32</v>
      </c>
      <c r="C34" s="49"/>
      <c r="D34" s="49"/>
      <c r="E34" s="49"/>
      <c r="F34" s="49"/>
      <c r="G34" s="50"/>
    </row>
    <row r="35" spans="1:7" ht="15">
      <c r="A35" s="8"/>
      <c r="B35" s="51" t="s">
        <v>33</v>
      </c>
      <c r="C35" s="52"/>
      <c r="D35" s="52"/>
      <c r="E35" s="52"/>
      <c r="F35" s="52"/>
      <c r="G35" s="53"/>
    </row>
  </sheetData>
  <sheetProtection/>
  <mergeCells count="8">
    <mergeCell ref="B19:G19"/>
    <mergeCell ref="B20:G20"/>
    <mergeCell ref="B32:G32"/>
    <mergeCell ref="B33:G33"/>
    <mergeCell ref="B34:G34"/>
    <mergeCell ref="B35:G35"/>
    <mergeCell ref="D22:D23"/>
    <mergeCell ref="E22:E23"/>
  </mergeCells>
  <printOptions/>
  <pageMargins left="0.75" right="0.75" top="1" bottom="1" header="0.5111111111111111" footer="0.5111111111111111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ustcif</dc:creator>
  <cp:keywords/>
  <dc:description/>
  <cp:lastModifiedBy>Lei Tian</cp:lastModifiedBy>
  <dcterms:created xsi:type="dcterms:W3CDTF">2014-05-23T01:40:54Z</dcterms:created>
  <dcterms:modified xsi:type="dcterms:W3CDTF">2015-09-23T01:55:07Z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2052-9.1.0.5184</vt:lpwstr>
  </property>
</Properties>
</file>