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<sst xmlns="http://schemas.openxmlformats.org/spreadsheetml/2006/main" count="39" uniqueCount="30">
  <si>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中国科大北京校友金秋午餐会财务明细</t>
  </si>
  <si>
    <t>收入总计</t>
  </si>
  <si>
    <t>金额（人民币）</t>
  </si>
  <si>
    <t>经手人</t>
  </si>
  <si>
    <t>详情</t>
  </si>
  <si>
    <t>备注</t>
  </si>
  <si>
    <t>发票状态</t>
  </si>
  <si>
    <t>网络收费</t>
  </si>
  <si>
    <t>无</t>
  </si>
  <si>
    <t>现场收费</t>
  </si>
  <si>
    <t>支出账</t>
  </si>
  <si>
    <t>餐费</t>
  </si>
  <si>
    <t>发票</t>
  </si>
  <si>
    <t>酒水</t>
  </si>
  <si>
    <t>打印、复印</t>
  </si>
  <si>
    <t>支出总计</t>
  </si>
  <si>
    <t>结余</t>
  </si>
  <si>
    <r>
      <t>财务审核人</t>
    </r>
    <r>
      <rPr>
        <sz val="12"/>
        <rFont val="宋体"/>
        <family val="0"/>
      </rPr>
      <t>：刘志峰（9500）</t>
    </r>
  </si>
  <si>
    <t>李文秀</t>
  </si>
  <si>
    <r>
      <t>志愿者：</t>
    </r>
    <r>
      <rPr>
        <sz val="12"/>
        <rFont val="宋体"/>
        <family val="0"/>
      </rPr>
      <t>叶丹丹（0701），李丽荣（</t>
    </r>
    <r>
      <rPr>
        <sz val="12"/>
        <rFont val="宋体"/>
        <family val="0"/>
      </rPr>
      <t>10210</t>
    </r>
    <r>
      <rPr>
        <sz val="12"/>
        <rFont val="宋体"/>
        <family val="0"/>
      </rPr>
      <t>），黄思奇（</t>
    </r>
    <r>
      <rPr>
        <sz val="12"/>
        <rFont val="宋体"/>
        <family val="0"/>
      </rPr>
      <t>12207</t>
    </r>
    <r>
      <rPr>
        <sz val="12"/>
        <rFont val="宋体"/>
        <family val="0"/>
      </rPr>
      <t>），常帅（</t>
    </r>
    <r>
      <rPr>
        <sz val="12"/>
        <rFont val="宋体"/>
        <family val="0"/>
      </rPr>
      <t>0700</t>
    </r>
    <r>
      <rPr>
        <sz val="12"/>
        <rFont val="宋体"/>
        <family val="0"/>
      </rPr>
      <t>），和丹辉（</t>
    </r>
    <r>
      <rPr>
        <sz val="12"/>
        <rFont val="宋体"/>
        <family val="0"/>
      </rPr>
      <t>10214</t>
    </r>
    <r>
      <rPr>
        <sz val="12"/>
        <rFont val="宋体"/>
        <family val="0"/>
      </rPr>
      <t>）</t>
    </r>
  </si>
  <si>
    <t>无</t>
  </si>
  <si>
    <t>收据</t>
  </si>
  <si>
    <t>打印座位表*200</t>
  </si>
  <si>
    <t>崔思莹</t>
  </si>
  <si>
    <t>18桌*2600元/桌</t>
  </si>
  <si>
    <t>汇源果汁2L*36瓶，汇源果汁1L*18瓶</t>
  </si>
  <si>
    <t>活动退款</t>
  </si>
  <si>
    <t>退款80+300*3+260*2</t>
  </si>
  <si>
    <r>
      <t>主办</t>
    </r>
    <r>
      <rPr>
        <sz val="12"/>
        <rFont val="宋体"/>
        <family val="0"/>
      </rPr>
      <t>：中国科技大学北京校友会；</t>
    </r>
    <r>
      <rPr>
        <b/>
        <sz val="12"/>
        <rFont val="宋体"/>
        <family val="0"/>
      </rPr>
      <t>承办</t>
    </r>
    <r>
      <rPr>
        <sz val="12"/>
        <rFont val="宋体"/>
        <family val="0"/>
      </rPr>
      <t>：新创校友基金会</t>
    </r>
  </si>
  <si>
    <r>
      <t>注解</t>
    </r>
    <r>
      <rPr>
        <sz val="12"/>
        <rFont val="宋体"/>
        <family val="0"/>
      </rPr>
      <t>：餐费部分用于覆盖部分活动成本，其余多出的成本由中国科技大学北京校友会及新创基金会承担。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</si>
</sst>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</numFmts>
  <fonts count="25">
    <font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1" xfId="40" applyFont="1" applyFill="1" applyBorder="1" applyAlignment="1">
      <alignment horizontal="center" vertical="center" wrapText="1"/>
      <protection/>
    </xf>
    <xf numFmtId="0" fontId="4" fillId="24" borderId="12" xfId="40" applyFont="1" applyFill="1" applyBorder="1" applyAlignment="1">
      <alignment horizontal="center" vertical="center" wrapText="1"/>
      <protection/>
    </xf>
    <xf numFmtId="0" fontId="4" fillId="24" borderId="13" xfId="40" applyFont="1" applyFill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40" fontId="0" fillId="0" borderId="15" xfId="40" applyNumberFormat="1" applyFont="1" applyBorder="1" applyAlignment="1">
      <alignment horizontal="right" vertical="center" wrapText="1"/>
      <protection/>
    </xf>
    <xf numFmtId="0" fontId="0" fillId="0" borderId="15" xfId="40" applyFont="1" applyBorder="1" applyAlignment="1">
      <alignment horizontal="left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40" fontId="0" fillId="0" borderId="18" xfId="40" applyNumberFormat="1" applyFont="1" applyBorder="1" applyAlignment="1">
      <alignment horizontal="right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0" fillId="25" borderId="20" xfId="40" applyFill="1" applyBorder="1" applyAlignment="1">
      <alignment horizontal="center" vertical="center" wrapText="1"/>
      <protection/>
    </xf>
    <xf numFmtId="40" fontId="0" fillId="25" borderId="21" xfId="40" applyNumberFormat="1" applyFill="1" applyBorder="1" applyAlignment="1">
      <alignment horizontal="right" vertical="center" wrapText="1"/>
      <protection/>
    </xf>
    <xf numFmtId="0" fontId="6" fillId="25" borderId="21" xfId="40" applyFont="1" applyFill="1" applyBorder="1" applyAlignment="1">
      <alignment horizontal="center" vertical="center" wrapText="1"/>
      <protection/>
    </xf>
    <xf numFmtId="0" fontId="4" fillId="25" borderId="21" xfId="40" applyFont="1" applyFill="1" applyBorder="1" applyAlignment="1">
      <alignment horizontal="left" vertical="center" wrapText="1"/>
      <protection/>
    </xf>
    <xf numFmtId="0" fontId="0" fillId="25" borderId="22" xfId="40" applyFill="1" applyBorder="1" applyAlignment="1">
      <alignment horizontal="center" vertical="center"/>
      <protection/>
    </xf>
    <xf numFmtId="0" fontId="4" fillId="24" borderId="14" xfId="40" applyFont="1" applyFill="1" applyBorder="1" applyAlignment="1">
      <alignment horizontal="center" vertical="center" wrapText="1"/>
      <protection/>
    </xf>
    <xf numFmtId="40" fontId="4" fillId="24" borderId="15" xfId="40" applyNumberFormat="1" applyFont="1" applyFill="1" applyBorder="1" applyAlignment="1">
      <alignment horizontal="right" vertical="center" wrapText="1"/>
      <protection/>
    </xf>
    <xf numFmtId="0" fontId="4" fillId="24" borderId="15" xfId="40" applyFont="1" applyFill="1" applyBorder="1" applyAlignment="1">
      <alignment horizontal="center" vertical="center" wrapText="1"/>
      <protection/>
    </xf>
    <xf numFmtId="0" fontId="4" fillId="24" borderId="16" xfId="40" applyFont="1" applyFill="1" applyBorder="1" applyAlignment="1">
      <alignment horizontal="center" vertical="center" wrapText="1"/>
      <protection/>
    </xf>
    <xf numFmtId="0" fontId="0" fillId="26" borderId="17" xfId="40" applyFont="1" applyFill="1" applyBorder="1" applyAlignment="1">
      <alignment horizontal="center" vertical="center" wrapText="1"/>
      <protection/>
    </xf>
    <xf numFmtId="40" fontId="0" fillId="3" borderId="18" xfId="40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 horizontal="center" vertical="center"/>
    </xf>
    <xf numFmtId="0" fontId="0" fillId="26" borderId="19" xfId="40" applyFont="1" applyFill="1" applyBorder="1" applyAlignment="1">
      <alignment horizontal="center" vertical="center" wrapText="1"/>
      <protection/>
    </xf>
    <xf numFmtId="0" fontId="4" fillId="26" borderId="18" xfId="40" applyFont="1" applyFill="1" applyBorder="1" applyAlignment="1">
      <alignment horizontal="center" vertical="center" wrapText="1"/>
      <protection/>
    </xf>
    <xf numFmtId="0" fontId="0" fillId="8" borderId="23" xfId="40" applyFill="1" applyBorder="1" applyAlignment="1">
      <alignment horizontal="center" vertical="center" wrapText="1"/>
      <protection/>
    </xf>
    <xf numFmtId="40" fontId="0" fillId="8" borderId="24" xfId="40" applyNumberFormat="1" applyFill="1" applyBorder="1" applyAlignment="1">
      <alignment horizontal="right" vertical="center" wrapText="1"/>
      <protection/>
    </xf>
    <xf numFmtId="0" fontId="0" fillId="8" borderId="24" xfId="40" applyFill="1" applyBorder="1" applyAlignment="1">
      <alignment horizontal="center" vertical="center" wrapText="1"/>
      <protection/>
    </xf>
    <xf numFmtId="0" fontId="6" fillId="8" borderId="24" xfId="40" applyFont="1" applyFill="1" applyBorder="1" applyAlignment="1">
      <alignment horizontal="left" vertical="center" wrapText="1"/>
      <protection/>
    </xf>
    <xf numFmtId="0" fontId="0" fillId="8" borderId="25" xfId="40" applyFill="1" applyBorder="1" applyAlignment="1">
      <alignment horizontal="center" vertical="center"/>
      <protection/>
    </xf>
    <xf numFmtId="0" fontId="0" fillId="26" borderId="19" xfId="40" applyFont="1" applyFill="1" applyBorder="1" applyAlignment="1">
      <alignment horizontal="center" vertical="center" wrapText="1"/>
      <protection/>
    </xf>
    <xf numFmtId="0" fontId="0" fillId="26" borderId="18" xfId="40" applyFont="1" applyFill="1" applyBorder="1" applyAlignment="1">
      <alignment horizontal="center" vertical="center" wrapText="1"/>
      <protection/>
    </xf>
    <xf numFmtId="31" fontId="1" fillId="0" borderId="11" xfId="40" applyNumberFormat="1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vertical="center"/>
      <protection/>
    </xf>
    <xf numFmtId="31" fontId="3" fillId="0" borderId="23" xfId="40" applyNumberFormat="1" applyFont="1" applyBorder="1" applyAlignment="1">
      <alignment horizontal="center" vertical="center"/>
      <protection/>
    </xf>
    <xf numFmtId="31" fontId="3" fillId="0" borderId="24" xfId="40" applyNumberFormat="1" applyFont="1" applyBorder="1" applyAlignment="1">
      <alignment horizontal="center" vertical="center"/>
      <protection/>
    </xf>
    <xf numFmtId="31" fontId="3" fillId="0" borderId="25" xfId="40" applyNumberFormat="1" applyFont="1" applyBorder="1" applyAlignment="1">
      <alignment horizontal="center" vertical="center"/>
      <protection/>
    </xf>
    <xf numFmtId="0" fontId="4" fillId="0" borderId="26" xfId="40" applyFont="1" applyBorder="1" applyAlignment="1">
      <alignment vertical="center" wrapText="1"/>
      <protection/>
    </xf>
    <xf numFmtId="0" fontId="4" fillId="0" borderId="27" xfId="40" applyFont="1" applyBorder="1" applyAlignment="1">
      <alignment vertical="center" wrapText="1"/>
      <protection/>
    </xf>
    <xf numFmtId="0" fontId="0" fillId="0" borderId="28" xfId="40" applyFont="1" applyBorder="1" applyAlignment="1">
      <alignment vertical="center"/>
      <protection/>
    </xf>
    <xf numFmtId="0" fontId="4" fillId="0" borderId="29" xfId="40" applyFont="1" applyBorder="1" applyAlignment="1">
      <alignment vertical="center" wrapText="1"/>
      <protection/>
    </xf>
    <xf numFmtId="0" fontId="4" fillId="0" borderId="18" xfId="40" applyFont="1" applyBorder="1" applyAlignment="1">
      <alignment vertical="center" wrapText="1"/>
      <protection/>
    </xf>
    <xf numFmtId="0" fontId="0" fillId="0" borderId="19" xfId="40" applyFont="1" applyBorder="1" applyAlignment="1">
      <alignment vertical="center"/>
      <protection/>
    </xf>
    <xf numFmtId="0" fontId="4" fillId="0" borderId="30" xfId="40" applyFont="1" applyBorder="1" applyAlignment="1">
      <alignment vertical="center" wrapText="1"/>
      <protection/>
    </xf>
    <xf numFmtId="0" fontId="4" fillId="0" borderId="31" xfId="40" applyFont="1" applyBorder="1" applyAlignment="1">
      <alignment vertical="center" wrapText="1"/>
      <protection/>
    </xf>
    <xf numFmtId="0" fontId="0" fillId="0" borderId="32" xfId="40" applyBorder="1" applyAlignment="1">
      <alignment vertical="center"/>
      <protection/>
    </xf>
    <xf numFmtId="0" fontId="4" fillId="0" borderId="33" xfId="40" applyFont="1" applyBorder="1" applyAlignment="1">
      <alignment horizontal="left" vertical="center" wrapText="1"/>
      <protection/>
    </xf>
    <xf numFmtId="0" fontId="4" fillId="0" borderId="21" xfId="40" applyFont="1" applyBorder="1" applyAlignment="1">
      <alignment horizontal="left" vertical="center" wrapText="1"/>
      <protection/>
    </xf>
    <xf numFmtId="0" fontId="4" fillId="0" borderId="22" xfId="40" applyFont="1" applyBorder="1" applyAlignment="1">
      <alignment horizontal="left" vertical="center" wrapText="1"/>
      <protection/>
    </xf>
    <xf numFmtId="0" fontId="0" fillId="0" borderId="15" xfId="40" applyFont="1" applyFill="1" applyBorder="1" applyAlignment="1">
      <alignment horizontal="center" vertical="center" wrapText="1"/>
      <protection/>
    </xf>
    <xf numFmtId="0" fontId="0" fillId="0" borderId="18" xfId="40" applyFont="1" applyFill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left" vertical="center" wrapText="1"/>
      <protection/>
    </xf>
    <xf numFmtId="0" fontId="0" fillId="0" borderId="18" xfId="40" applyFont="1" applyBorder="1" applyAlignment="1">
      <alignment horizontal="left" vertical="center" wrapText="1"/>
      <protection/>
    </xf>
    <xf numFmtId="40" fontId="0" fillId="0" borderId="31" xfId="40" applyNumberFormat="1" applyFont="1" applyBorder="1" applyAlignment="1">
      <alignment horizontal="right" vertical="center" wrapText="1"/>
      <protection/>
    </xf>
    <xf numFmtId="0" fontId="0" fillId="0" borderId="31" xfId="40" applyFont="1" applyFill="1" applyBorder="1" applyAlignment="1">
      <alignment horizontal="center" vertical="center" wrapText="1"/>
      <protection/>
    </xf>
    <xf numFmtId="0" fontId="0" fillId="0" borderId="34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9:G35"/>
  <sheetViews>
    <sheetView tabSelected="1" zoomScaleSheetLayoutView="100" zoomScalePageLayoutView="0" workbookViewId="0" topLeftCell="A15">
      <selection activeCell="B26" sqref="B26"/>
    </sheetView>
  </sheetViews>
  <sheetFormatPr defaultColWidth="9.00390625" defaultRowHeight="14.25"/>
  <cols>
    <col min="1" max="1" width="5.00390625" style="0" customWidth="1"/>
    <col min="2" max="2" width="27.625" style="0" customWidth="1"/>
    <col min="3" max="4" width="30.625" style="0" customWidth="1"/>
    <col min="5" max="5" width="35.375" style="0" customWidth="1"/>
    <col min="6" max="6" width="29.00390625" style="0" customWidth="1"/>
  </cols>
  <sheetData>
    <row r="15" ht="15" customHeight="1"/>
    <row r="16" ht="21.75" customHeight="1"/>
    <row r="17" ht="17.25" customHeight="1"/>
    <row r="18" ht="19.5" customHeight="1"/>
    <row r="19" spans="2:7" ht="20.25">
      <c r="B19" s="34" t="s">
        <v>0</v>
      </c>
      <c r="C19" s="35"/>
      <c r="D19" s="35"/>
      <c r="E19" s="35"/>
      <c r="F19" s="35"/>
      <c r="G19" s="36"/>
    </row>
    <row r="20" spans="1:7" ht="18.75">
      <c r="A20" s="1"/>
      <c r="B20" s="37">
        <v>42637</v>
      </c>
      <c r="C20" s="38"/>
      <c r="D20" s="38"/>
      <c r="E20" s="38"/>
      <c r="F20" s="38"/>
      <c r="G20" s="39"/>
    </row>
    <row r="21" spans="1:7" ht="28.5">
      <c r="A21" s="2"/>
      <c r="B21" s="3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5" t="s">
        <v>6</v>
      </c>
    </row>
    <row r="22" spans="1:7" ht="14.25">
      <c r="A22" s="1"/>
      <c r="B22" s="6" t="s">
        <v>7</v>
      </c>
      <c r="C22" s="7">
        <v>46220</v>
      </c>
      <c r="D22" s="52" t="s">
        <v>18</v>
      </c>
      <c r="E22" s="54"/>
      <c r="F22" s="8"/>
      <c r="G22" s="9" t="s">
        <v>8</v>
      </c>
    </row>
    <row r="23" spans="1:7" ht="14.25">
      <c r="A23" s="1"/>
      <c r="B23" s="10" t="s">
        <v>9</v>
      </c>
      <c r="C23" s="11">
        <v>1500</v>
      </c>
      <c r="D23" s="53"/>
      <c r="E23" s="55"/>
      <c r="G23" s="12" t="s">
        <v>20</v>
      </c>
    </row>
    <row r="24" spans="1:7" ht="15" thickBot="1">
      <c r="A24" s="1"/>
      <c r="B24" s="13" t="s">
        <v>1</v>
      </c>
      <c r="C24" s="14">
        <f>C22+C23</f>
        <v>47720</v>
      </c>
      <c r="D24" s="15"/>
      <c r="E24" s="16"/>
      <c r="F24" s="16"/>
      <c r="G24" s="17"/>
    </row>
    <row r="25" spans="1:7" ht="28.5">
      <c r="A25" s="1"/>
      <c r="B25" s="18" t="s">
        <v>10</v>
      </c>
      <c r="C25" s="19" t="s">
        <v>2</v>
      </c>
      <c r="D25" s="20" t="s">
        <v>3</v>
      </c>
      <c r="E25" s="20" t="s">
        <v>4</v>
      </c>
      <c r="F25" s="20"/>
      <c r="G25" s="21" t="s">
        <v>6</v>
      </c>
    </row>
    <row r="26" spans="1:7" ht="14.25">
      <c r="A26" s="1"/>
      <c r="B26" s="22" t="s">
        <v>11</v>
      </c>
      <c r="C26" s="23">
        <v>46800</v>
      </c>
      <c r="D26" s="33" t="s">
        <v>18</v>
      </c>
      <c r="E26" s="33" t="s">
        <v>24</v>
      </c>
      <c r="F26" s="24"/>
      <c r="G26" s="25" t="s">
        <v>12</v>
      </c>
    </row>
    <row r="27" spans="1:7" ht="14.25">
      <c r="A27" s="1"/>
      <c r="B27" s="22" t="s">
        <v>13</v>
      </c>
      <c r="C27" s="23">
        <v>1103.94</v>
      </c>
      <c r="D27" s="33" t="s">
        <v>18</v>
      </c>
      <c r="E27" s="33" t="s">
        <v>25</v>
      </c>
      <c r="F27" s="26"/>
      <c r="G27" s="25" t="s">
        <v>12</v>
      </c>
    </row>
    <row r="28" spans="1:7" ht="14.25">
      <c r="A28" s="1"/>
      <c r="B28" s="22" t="s">
        <v>14</v>
      </c>
      <c r="C28" s="23">
        <v>40</v>
      </c>
      <c r="D28" s="33" t="s">
        <v>23</v>
      </c>
      <c r="E28" s="33" t="s">
        <v>22</v>
      </c>
      <c r="F28" s="26"/>
      <c r="G28" s="32" t="s">
        <v>21</v>
      </c>
    </row>
    <row r="29" spans="1:7" ht="14.25">
      <c r="A29" s="1"/>
      <c r="B29" s="58" t="s">
        <v>26</v>
      </c>
      <c r="C29" s="56">
        <v>1500</v>
      </c>
      <c r="D29" s="57"/>
      <c r="E29" s="59" t="s">
        <v>27</v>
      </c>
      <c r="F29" s="26"/>
      <c r="G29" s="32" t="s">
        <v>20</v>
      </c>
    </row>
    <row r="30" spans="1:7" ht="15" thickBot="1">
      <c r="A30" s="1"/>
      <c r="B30" s="13" t="s">
        <v>15</v>
      </c>
      <c r="C30" s="14">
        <f>SUM(C26:C29)</f>
        <v>49443.94</v>
      </c>
      <c r="D30" s="15"/>
      <c r="E30" s="16"/>
      <c r="F30" s="16"/>
      <c r="G30" s="17"/>
    </row>
    <row r="31" spans="1:7" ht="15" thickBot="1">
      <c r="A31" s="1"/>
      <c r="B31" s="27" t="s">
        <v>16</v>
      </c>
      <c r="C31" s="28">
        <f>SUM(C24-C30)</f>
        <v>-1723.9400000000023</v>
      </c>
      <c r="D31" s="29"/>
      <c r="E31" s="30"/>
      <c r="F31" s="30"/>
      <c r="G31" s="31"/>
    </row>
    <row r="32" spans="1:7" ht="14.25">
      <c r="A32" s="2"/>
      <c r="B32" s="40" t="s">
        <v>17</v>
      </c>
      <c r="C32" s="41"/>
      <c r="D32" s="41"/>
      <c r="E32" s="41"/>
      <c r="F32" s="41"/>
      <c r="G32" s="42"/>
    </row>
    <row r="33" spans="1:7" ht="14.25">
      <c r="A33" s="2"/>
      <c r="B33" s="43" t="s">
        <v>19</v>
      </c>
      <c r="C33" s="44"/>
      <c r="D33" s="44"/>
      <c r="E33" s="44"/>
      <c r="F33" s="44"/>
      <c r="G33" s="45"/>
    </row>
    <row r="34" spans="1:7" ht="14.25">
      <c r="A34" s="2"/>
      <c r="B34" s="46" t="s">
        <v>28</v>
      </c>
      <c r="C34" s="47"/>
      <c r="D34" s="47"/>
      <c r="E34" s="47"/>
      <c r="F34" s="47"/>
      <c r="G34" s="48"/>
    </row>
    <row r="35" spans="1:7" ht="14.25">
      <c r="A35" s="2"/>
      <c r="B35" s="49" t="s">
        <v>29</v>
      </c>
      <c r="C35" s="50"/>
      <c r="D35" s="50"/>
      <c r="E35" s="50"/>
      <c r="F35" s="50"/>
      <c r="G35" s="51"/>
    </row>
  </sheetData>
  <sheetProtection/>
  <mergeCells count="8">
    <mergeCell ref="B19:G19"/>
    <mergeCell ref="B20:G20"/>
    <mergeCell ref="B32:G32"/>
    <mergeCell ref="B33:G33"/>
    <mergeCell ref="B34:G34"/>
    <mergeCell ref="B35:G35"/>
    <mergeCell ref="D22:D23"/>
    <mergeCell ref="E22:E2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ustcif</dc:creator>
  <cp:keywords/>
  <dc:description/>
  <cp:lastModifiedBy>Microsoft</cp:lastModifiedBy>
  <dcterms:created xsi:type="dcterms:W3CDTF">2014-05-23T01:40:54Z</dcterms:created>
  <dcterms:modified xsi:type="dcterms:W3CDTF">2016-09-28T05:17:05Z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