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入支出表" sheetId="1" r:id="rId1"/>
    <sheet name="捐赠名单" sheetId="2" r:id="rId2"/>
  </sheets>
  <definedNames/>
  <calcPr fullCalcOnLoad="1"/>
</workbook>
</file>

<file path=xl/sharedStrings.xml><?xml version="1.0" encoding="utf-8"?>
<sst xmlns="http://schemas.openxmlformats.org/spreadsheetml/2006/main" count="118" uniqueCount="84">
  <si>
    <t>钟海纪念奖学金收入支出表</t>
  </si>
  <si>
    <r>
      <rPr>
        <b/>
        <sz val="11"/>
        <color indexed="8"/>
        <rFont val="宋体"/>
        <family val="0"/>
      </rPr>
      <t>年份</t>
    </r>
  </si>
  <si>
    <r>
      <rPr>
        <b/>
        <sz val="11"/>
        <color indexed="8"/>
        <rFont val="宋体"/>
        <family val="0"/>
      </rPr>
      <t>人民币总额</t>
    </r>
  </si>
  <si>
    <r>
      <rPr>
        <b/>
        <sz val="11"/>
        <color indexed="8"/>
        <rFont val="宋体"/>
        <family val="0"/>
      </rPr>
      <t>美元总额</t>
    </r>
  </si>
  <si>
    <t>捐赠总额</t>
  </si>
  <si>
    <r>
      <rPr>
        <b/>
        <sz val="11"/>
        <color indexed="8"/>
        <rFont val="宋体"/>
        <family val="0"/>
      </rPr>
      <t>划拨金额</t>
    </r>
  </si>
  <si>
    <r>
      <rPr>
        <b/>
        <sz val="11"/>
        <color indexed="8"/>
        <rFont val="宋体"/>
        <family val="0"/>
      </rPr>
      <t>划拨日期</t>
    </r>
  </si>
  <si>
    <r>
      <rPr>
        <b/>
        <sz val="11"/>
        <color indexed="8"/>
        <rFont val="宋体"/>
        <family val="0"/>
      </rPr>
      <t>结余</t>
    </r>
  </si>
  <si>
    <t>/</t>
  </si>
  <si>
    <t>合计</t>
  </si>
  <si>
    <r>
      <rPr>
        <sz val="11"/>
        <color indexed="8"/>
        <rFont val="宋体"/>
        <family val="0"/>
      </rPr>
      <t>按照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宋体"/>
        <family val="0"/>
      </rPr>
      <t>日汇率计算：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美元</t>
    </r>
    <r>
      <rPr>
        <sz val="11"/>
        <color indexed="8"/>
        <rFont val="Times New Roman"/>
        <family val="1"/>
      </rPr>
      <t>=</t>
    </r>
  </si>
  <si>
    <t>元人民币</t>
  </si>
  <si>
    <t>钟海纪念奖学金捐赠名单（2015.1.1-2021.7.6）</t>
  </si>
  <si>
    <t>说明：根据《校友信息保密条例》，此名单仅供内部使用，请勿外泄。</t>
  </si>
  <si>
    <t>单位：人民币（CNY）</t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</si>
  <si>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</si>
  <si>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班级</t>
    </r>
  </si>
  <si>
    <t>捐赠金额</t>
  </si>
  <si>
    <t>匹配金额</t>
  </si>
  <si>
    <t>捐赠日期</t>
  </si>
  <si>
    <t>Email</t>
  </si>
  <si>
    <t>黄河</t>
  </si>
  <si>
    <t>83少</t>
  </si>
  <si>
    <t>dr.harry@gmail.com</t>
  </si>
  <si>
    <t>洪捷飞</t>
  </si>
  <si>
    <t>jiefeihong@hotmail.com</t>
  </si>
  <si>
    <t xml:space="preserve">李红林  </t>
  </si>
  <si>
    <t>honglinli68@gmail.com</t>
  </si>
  <si>
    <t>邓育明</t>
  </si>
  <si>
    <t>8300</t>
  </si>
  <si>
    <t>yuming_deng@hotmail.com</t>
  </si>
  <si>
    <t>葛红红</t>
  </si>
  <si>
    <t>rixin.ge@gmail.com;honghong_ge@hotmail.com</t>
  </si>
  <si>
    <t>周锋</t>
  </si>
  <si>
    <t>fzhou99@gmail.com</t>
  </si>
  <si>
    <t>武巍</t>
  </si>
  <si>
    <t>8300/834</t>
  </si>
  <si>
    <t>wei_wu@hotmail.com</t>
  </si>
  <si>
    <t>美元合计</t>
  </si>
  <si>
    <t>2015年度合计</t>
  </si>
  <si>
    <t>邵中</t>
  </si>
  <si>
    <t>830</t>
  </si>
  <si>
    <t>zhanga10@gmail.com;zhong.shao@gmail.com</t>
  </si>
  <si>
    <t>奚明</t>
  </si>
  <si>
    <t>mingxi83@yahoo.com</t>
  </si>
  <si>
    <t>于泽源</t>
  </si>
  <si>
    <t>0400</t>
  </si>
  <si>
    <t>yzy3327@mail.ustc.edu.cn;
yuzy@ihep.ac.cn</t>
  </si>
  <si>
    <t>刘志峰</t>
  </si>
  <si>
    <t>9500</t>
  </si>
  <si>
    <t>zhifeng_liu@ustcif.org</t>
  </si>
  <si>
    <t>陈晓薇</t>
  </si>
  <si>
    <t>ChenXiaowei@zhongledp.com</t>
  </si>
  <si>
    <t>曹一斌</t>
  </si>
  <si>
    <t>ben.cao@amersports.com</t>
  </si>
  <si>
    <t>钟达航</t>
  </si>
  <si>
    <t>796</t>
  </si>
  <si>
    <t>dahangzhong@hotmaiI.com</t>
  </si>
  <si>
    <t>刘江</t>
  </si>
  <si>
    <t>830036</t>
  </si>
  <si>
    <t>Jimmyliujiang@gmail.com</t>
  </si>
  <si>
    <r>
      <rPr>
        <b/>
        <sz val="11"/>
        <color indexed="8"/>
        <rFont val="宋体"/>
        <family val="0"/>
      </rPr>
      <t>人民币合计</t>
    </r>
  </si>
  <si>
    <t>王江洪</t>
  </si>
  <si>
    <t>830/833</t>
  </si>
  <si>
    <t>jwang94@yahoo.com</t>
  </si>
  <si>
    <t xml:space="preserve">王学林 </t>
  </si>
  <si>
    <t>xuelin.wang@gmail.com</t>
  </si>
  <si>
    <t xml:space="preserve">李晔 </t>
  </si>
  <si>
    <t>yester@gmail.com</t>
  </si>
  <si>
    <t>陈瀚洋</t>
  </si>
  <si>
    <t>hanyang83jc@gmail.com</t>
  </si>
  <si>
    <t>陈刚</t>
  </si>
  <si>
    <t>Ibtufo10598@yahoo.com</t>
  </si>
  <si>
    <t>刘日河</t>
  </si>
  <si>
    <t>8312</t>
  </si>
  <si>
    <t>rliu@email.unc.edu</t>
  </si>
  <si>
    <t>2016年度合计</t>
  </si>
  <si>
    <t>周启仁</t>
  </si>
  <si>
    <t>526625767@qq.com</t>
  </si>
  <si>
    <t>Chenxiaowei@zhongledp.com</t>
  </si>
  <si>
    <t>Fzhou99@gmail.com</t>
  </si>
  <si>
    <t>2017年度合计</t>
  </si>
  <si>
    <t>2021年度合计</t>
  </si>
  <si>
    <t>折合人民币总计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</si>
</sst>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yyyy/m/d;@"/>
    <numFmt numFmtId="180" formatCode="\$#,##0.00;\-\$#,##0.00"/>
    <numFmt numFmtId="181" formatCode="&quot;￥&quot;#,##0.00_);[Red]\(&quot;￥&quot;#,##0.00\)"/>
    <numFmt numFmtId="182" formatCode="\¥#,##0.00;\¥-#,##0.00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3.5"/>
      <color indexed="8"/>
      <name val="黑体"/>
      <family val="3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3.5"/>
      <color rgb="FF000000"/>
      <name val="黑体"/>
      <family val="3"/>
    </font>
    <font>
      <sz val="10"/>
      <color rgb="FFFF0000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宋体"/>
      <family val="0"/>
    </font>
    <font>
      <b/>
      <sz val="14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27" fillId="12" borderId="0" applyNumberFormat="0" applyBorder="0" applyAlignment="0" applyProtection="0"/>
    <xf numFmtId="0" fontId="17" fillId="0" borderId="5" applyNumberFormat="0" applyFill="0" applyAlignment="0" applyProtection="0"/>
    <xf numFmtId="0" fontId="27" fillId="13" borderId="0" applyNumberFormat="0" applyBorder="0" applyAlignment="0" applyProtection="0"/>
    <xf numFmtId="0" fontId="15" fillId="9" borderId="6" applyNumberFormat="0" applyAlignment="0" applyProtection="0"/>
    <xf numFmtId="0" fontId="0" fillId="14" borderId="0" applyNumberFormat="0" applyBorder="0" applyAlignment="0" applyProtection="0"/>
    <xf numFmtId="0" fontId="12" fillId="9" borderId="1" applyNumberFormat="0" applyAlignment="0" applyProtection="0"/>
    <xf numFmtId="0" fontId="23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0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0" fillId="7" borderId="0" applyNumberFormat="0" applyBorder="0" applyAlignment="0" applyProtection="0"/>
    <xf numFmtId="0" fontId="10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9" fontId="32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5" fillId="8" borderId="10" xfId="0" applyFont="1" applyFill="1" applyBorder="1" applyAlignment="1">
      <alignment horizontal="right" vertical="center"/>
    </xf>
    <xf numFmtId="0" fontId="6" fillId="8" borderId="10" xfId="0" applyFont="1" applyFill="1" applyBorder="1" applyAlignment="1">
      <alignment horizontal="right" vertical="center"/>
    </xf>
    <xf numFmtId="181" fontId="6" fillId="8" borderId="10" xfId="0" applyNumberFormat="1" applyFont="1" applyFill="1" applyBorder="1" applyAlignment="1">
      <alignment horizontal="center" vertical="center"/>
    </xf>
    <xf numFmtId="182" fontId="6" fillId="8" borderId="10" xfId="0" applyNumberFormat="1" applyFont="1" applyFill="1" applyBorder="1" applyAlignment="1">
      <alignment horizontal="center" vertical="center"/>
    </xf>
    <xf numFmtId="179" fontId="4" fillId="8" borderId="1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7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center" vertical="center"/>
    </xf>
    <xf numFmtId="179" fontId="34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36" fillId="12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center" vertical="center"/>
    </xf>
    <xf numFmtId="180" fontId="34" fillId="0" borderId="10" xfId="0" applyNumberFormat="1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vertical="center"/>
    </xf>
    <xf numFmtId="14" fontId="34" fillId="0" borderId="10" xfId="0" applyNumberFormat="1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304800" cy="257175"/>
    <xdr:sp>
      <xdr:nvSpPr>
        <xdr:cNvPr id="1" name="Rectangle 872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2" name="Rectangle 873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3" name="Rectangle 874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4" name="Rectangle 875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5" name="Rectangle 876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6" name="Rectangle 877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7" name="Rectangle 878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8" name="Rectangle 879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66700"/>
    <xdr:sp>
      <xdr:nvSpPr>
        <xdr:cNvPr id="9" name="Rectangle 880"/>
        <xdr:cNvSpPr>
          <a:spLocks noChangeAspect="1"/>
        </xdr:cNvSpPr>
      </xdr:nvSpPr>
      <xdr:spPr>
        <a:xfrm>
          <a:off x="7496175" y="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10" name="Rectangle 881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11" name="Rectangle 882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12" name="Rectangle 883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13" name="Rectangle 884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14" name="Rectangle 885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15" name="Rectangle 886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47650"/>
    <xdr:sp>
      <xdr:nvSpPr>
        <xdr:cNvPr id="16" name="Rectangle 887"/>
        <xdr:cNvSpPr>
          <a:spLocks noChangeAspect="1"/>
        </xdr:cNvSpPr>
      </xdr:nvSpPr>
      <xdr:spPr>
        <a:xfrm>
          <a:off x="7496175" y="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66700"/>
    <xdr:sp>
      <xdr:nvSpPr>
        <xdr:cNvPr id="17" name="Rectangle 888"/>
        <xdr:cNvSpPr>
          <a:spLocks noChangeAspect="1"/>
        </xdr:cNvSpPr>
      </xdr:nvSpPr>
      <xdr:spPr>
        <a:xfrm>
          <a:off x="7496175" y="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57175"/>
    <xdr:sp>
      <xdr:nvSpPr>
        <xdr:cNvPr id="18" name="Rectangle 889"/>
        <xdr:cNvSpPr>
          <a:spLocks noChangeAspect="1"/>
        </xdr:cNvSpPr>
      </xdr:nvSpPr>
      <xdr:spPr>
        <a:xfrm>
          <a:off x="7496175" y="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19" name="Rectangle 890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20" name="Rectangle 891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1" name="Rectangle 892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22" name="Rectangle 893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3" name="Rectangle 894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24" name="Rectangle 895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5" name="Rectangle 896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26" name="Rectangle 897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27" name="Rectangle 898"/>
        <xdr:cNvSpPr>
          <a:spLocks noChangeAspect="1"/>
        </xdr:cNvSpPr>
      </xdr:nvSpPr>
      <xdr:spPr>
        <a:xfrm>
          <a:off x="7496175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8" name="Rectangle 899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9" name="Rectangle 900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30" name="Rectangle 901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31" name="Rectangle 902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32" name="Rectangle 903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33" name="Rectangle 904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34" name="Rectangle 905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35" name="Rectangle 906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36" name="Rectangle 907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37" name="Rectangle 908"/>
        <xdr:cNvSpPr>
          <a:spLocks noChangeAspect="1"/>
        </xdr:cNvSpPr>
      </xdr:nvSpPr>
      <xdr:spPr>
        <a:xfrm>
          <a:off x="7496175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38" name="Rectangle 909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39" name="Rectangle 910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40" name="Rectangle 911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41" name="Rectangle 912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42" name="Rectangle 913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3" name="Rectangle 914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44" name="Rectangle 915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5" name="Rectangle 916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46" name="Rectangle 917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47" name="Rectangle 918"/>
        <xdr:cNvSpPr>
          <a:spLocks noChangeAspect="1"/>
        </xdr:cNvSpPr>
      </xdr:nvSpPr>
      <xdr:spPr>
        <a:xfrm>
          <a:off x="7496175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8" name="Rectangle 919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49" name="Rectangle 920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50" name="Rectangle 921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51" name="Rectangle 922"/>
        <xdr:cNvSpPr>
          <a:spLocks noChangeAspect="1"/>
        </xdr:cNvSpPr>
      </xdr:nvSpPr>
      <xdr:spPr>
        <a:xfrm>
          <a:off x="7496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52" name="Rectangle 923"/>
        <xdr:cNvSpPr>
          <a:spLocks noChangeAspect="1"/>
        </xdr:cNvSpPr>
      </xdr:nvSpPr>
      <xdr:spPr>
        <a:xfrm>
          <a:off x="7496175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3" name="Rectangle 924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54" name="Rectangle 925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5" name="Rectangle 926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56" name="Rectangle 927"/>
        <xdr:cNvSpPr>
          <a:spLocks noChangeAspect="1"/>
        </xdr:cNvSpPr>
      </xdr:nvSpPr>
      <xdr:spPr>
        <a:xfrm>
          <a:off x="7496175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57" name="Rectangle 928"/>
        <xdr:cNvSpPr>
          <a:spLocks noChangeAspect="1"/>
        </xdr:cNvSpPr>
      </xdr:nvSpPr>
      <xdr:spPr>
        <a:xfrm>
          <a:off x="7496175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8" name="Rectangle 929"/>
        <xdr:cNvSpPr>
          <a:spLocks noChangeAspect="1"/>
        </xdr:cNvSpPr>
      </xdr:nvSpPr>
      <xdr:spPr>
        <a:xfrm>
          <a:off x="749617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>
      <xdr:nvSpPr>
        <xdr:cNvPr id="59" name="Rectangle 930"/>
        <xdr:cNvSpPr>
          <a:spLocks noChangeAspect="1"/>
        </xdr:cNvSpPr>
      </xdr:nvSpPr>
      <xdr:spPr>
        <a:xfrm>
          <a:off x="7496175" y="155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304800" cy="295275"/>
    <xdr:sp>
      <xdr:nvSpPr>
        <xdr:cNvPr id="60" name="Rectangle 931"/>
        <xdr:cNvSpPr>
          <a:spLocks noChangeAspect="1"/>
        </xdr:cNvSpPr>
      </xdr:nvSpPr>
      <xdr:spPr>
        <a:xfrm>
          <a:off x="7496175" y="1552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>
      <xdr:nvSpPr>
        <xdr:cNvPr id="61" name="Rectangle 932"/>
        <xdr:cNvSpPr>
          <a:spLocks noChangeAspect="1"/>
        </xdr:cNvSpPr>
      </xdr:nvSpPr>
      <xdr:spPr>
        <a:xfrm>
          <a:off x="7496175" y="155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304800" cy="295275"/>
    <xdr:sp>
      <xdr:nvSpPr>
        <xdr:cNvPr id="62" name="Rectangle 933"/>
        <xdr:cNvSpPr>
          <a:spLocks noChangeAspect="1"/>
        </xdr:cNvSpPr>
      </xdr:nvSpPr>
      <xdr:spPr>
        <a:xfrm>
          <a:off x="7496175" y="1552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304800" cy="257175"/>
    <xdr:sp>
      <xdr:nvSpPr>
        <xdr:cNvPr id="1" name="Rectangle 947"/>
        <xdr:cNvSpPr>
          <a:spLocks noChangeAspect="1"/>
        </xdr:cNvSpPr>
      </xdr:nvSpPr>
      <xdr:spPr>
        <a:xfrm>
          <a:off x="7105650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47650"/>
    <xdr:sp>
      <xdr:nvSpPr>
        <xdr:cNvPr id="2" name="Rectangle 948"/>
        <xdr:cNvSpPr>
          <a:spLocks noChangeAspect="1"/>
        </xdr:cNvSpPr>
      </xdr:nvSpPr>
      <xdr:spPr>
        <a:xfrm>
          <a:off x="7105650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57175"/>
    <xdr:sp>
      <xdr:nvSpPr>
        <xdr:cNvPr id="3" name="Rectangle 949"/>
        <xdr:cNvSpPr>
          <a:spLocks noChangeAspect="1"/>
        </xdr:cNvSpPr>
      </xdr:nvSpPr>
      <xdr:spPr>
        <a:xfrm>
          <a:off x="7105650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47650"/>
    <xdr:sp>
      <xdr:nvSpPr>
        <xdr:cNvPr id="4" name="Rectangle 950"/>
        <xdr:cNvSpPr>
          <a:spLocks noChangeAspect="1"/>
        </xdr:cNvSpPr>
      </xdr:nvSpPr>
      <xdr:spPr>
        <a:xfrm>
          <a:off x="7105650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57175"/>
    <xdr:sp>
      <xdr:nvSpPr>
        <xdr:cNvPr id="5" name="Rectangle 951"/>
        <xdr:cNvSpPr>
          <a:spLocks noChangeAspect="1"/>
        </xdr:cNvSpPr>
      </xdr:nvSpPr>
      <xdr:spPr>
        <a:xfrm>
          <a:off x="7105650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47650"/>
    <xdr:sp>
      <xdr:nvSpPr>
        <xdr:cNvPr id="6" name="Rectangle 952"/>
        <xdr:cNvSpPr>
          <a:spLocks noChangeAspect="1"/>
        </xdr:cNvSpPr>
      </xdr:nvSpPr>
      <xdr:spPr>
        <a:xfrm>
          <a:off x="7105650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57175"/>
    <xdr:sp>
      <xdr:nvSpPr>
        <xdr:cNvPr id="7" name="Rectangle 953"/>
        <xdr:cNvSpPr>
          <a:spLocks noChangeAspect="1"/>
        </xdr:cNvSpPr>
      </xdr:nvSpPr>
      <xdr:spPr>
        <a:xfrm>
          <a:off x="7105650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47650"/>
    <xdr:sp>
      <xdr:nvSpPr>
        <xdr:cNvPr id="8" name="Rectangle 954"/>
        <xdr:cNvSpPr>
          <a:spLocks noChangeAspect="1"/>
        </xdr:cNvSpPr>
      </xdr:nvSpPr>
      <xdr:spPr>
        <a:xfrm>
          <a:off x="7105650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66700"/>
    <xdr:sp>
      <xdr:nvSpPr>
        <xdr:cNvPr id="9" name="Rectangle 955"/>
        <xdr:cNvSpPr>
          <a:spLocks noChangeAspect="1"/>
        </xdr:cNvSpPr>
      </xdr:nvSpPr>
      <xdr:spPr>
        <a:xfrm>
          <a:off x="7105650" y="876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257175"/>
    <xdr:sp>
      <xdr:nvSpPr>
        <xdr:cNvPr id="10" name="Rectangle 956"/>
        <xdr:cNvSpPr>
          <a:spLocks noChangeAspect="1"/>
        </xdr:cNvSpPr>
      </xdr:nvSpPr>
      <xdr:spPr>
        <a:xfrm>
          <a:off x="7105650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57175"/>
    <xdr:sp>
      <xdr:nvSpPr>
        <xdr:cNvPr id="11" name="Rectangle 957"/>
        <xdr:cNvSpPr>
          <a:spLocks noChangeAspect="1"/>
        </xdr:cNvSpPr>
      </xdr:nvSpPr>
      <xdr:spPr>
        <a:xfrm>
          <a:off x="4029075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47650"/>
    <xdr:sp>
      <xdr:nvSpPr>
        <xdr:cNvPr id="12" name="Rectangle 958"/>
        <xdr:cNvSpPr>
          <a:spLocks noChangeAspect="1"/>
        </xdr:cNvSpPr>
      </xdr:nvSpPr>
      <xdr:spPr>
        <a:xfrm>
          <a:off x="4029075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57175"/>
    <xdr:sp>
      <xdr:nvSpPr>
        <xdr:cNvPr id="13" name="Rectangle 959"/>
        <xdr:cNvSpPr>
          <a:spLocks noChangeAspect="1"/>
        </xdr:cNvSpPr>
      </xdr:nvSpPr>
      <xdr:spPr>
        <a:xfrm>
          <a:off x="4029075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47650"/>
    <xdr:sp>
      <xdr:nvSpPr>
        <xdr:cNvPr id="14" name="Rectangle 960"/>
        <xdr:cNvSpPr>
          <a:spLocks noChangeAspect="1"/>
        </xdr:cNvSpPr>
      </xdr:nvSpPr>
      <xdr:spPr>
        <a:xfrm>
          <a:off x="4029075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57175"/>
    <xdr:sp>
      <xdr:nvSpPr>
        <xdr:cNvPr id="15" name="Rectangle 961"/>
        <xdr:cNvSpPr>
          <a:spLocks noChangeAspect="1"/>
        </xdr:cNvSpPr>
      </xdr:nvSpPr>
      <xdr:spPr>
        <a:xfrm>
          <a:off x="4029075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47650"/>
    <xdr:sp>
      <xdr:nvSpPr>
        <xdr:cNvPr id="16" name="Rectangle 962"/>
        <xdr:cNvSpPr>
          <a:spLocks noChangeAspect="1"/>
        </xdr:cNvSpPr>
      </xdr:nvSpPr>
      <xdr:spPr>
        <a:xfrm>
          <a:off x="4029075" y="876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66700"/>
    <xdr:sp>
      <xdr:nvSpPr>
        <xdr:cNvPr id="17" name="Rectangle 963"/>
        <xdr:cNvSpPr>
          <a:spLocks noChangeAspect="1"/>
        </xdr:cNvSpPr>
      </xdr:nvSpPr>
      <xdr:spPr>
        <a:xfrm>
          <a:off x="4029075" y="876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257175"/>
    <xdr:sp>
      <xdr:nvSpPr>
        <xdr:cNvPr id="18" name="Rectangle 964"/>
        <xdr:cNvSpPr>
          <a:spLocks noChangeAspect="1"/>
        </xdr:cNvSpPr>
      </xdr:nvSpPr>
      <xdr:spPr>
        <a:xfrm>
          <a:off x="4029075" y="876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19" name="Rectangle 965"/>
        <xdr:cNvSpPr>
          <a:spLocks noChangeAspect="1"/>
        </xdr:cNvSpPr>
      </xdr:nvSpPr>
      <xdr:spPr>
        <a:xfrm>
          <a:off x="7105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95275"/>
    <xdr:sp>
      <xdr:nvSpPr>
        <xdr:cNvPr id="20" name="Rectangle 966"/>
        <xdr:cNvSpPr>
          <a:spLocks noChangeAspect="1"/>
        </xdr:cNvSpPr>
      </xdr:nvSpPr>
      <xdr:spPr>
        <a:xfrm>
          <a:off x="71056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1" name="Rectangle 967"/>
        <xdr:cNvSpPr>
          <a:spLocks noChangeAspect="1"/>
        </xdr:cNvSpPr>
      </xdr:nvSpPr>
      <xdr:spPr>
        <a:xfrm>
          <a:off x="7105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95275"/>
    <xdr:sp>
      <xdr:nvSpPr>
        <xdr:cNvPr id="22" name="Rectangle 968"/>
        <xdr:cNvSpPr>
          <a:spLocks noChangeAspect="1"/>
        </xdr:cNvSpPr>
      </xdr:nvSpPr>
      <xdr:spPr>
        <a:xfrm>
          <a:off x="71056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23" name="Rectangle 969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14300"/>
    <xdr:sp>
      <xdr:nvSpPr>
        <xdr:cNvPr id="24" name="Rectangle 970"/>
        <xdr:cNvSpPr>
          <a:spLocks noChangeAspect="1"/>
        </xdr:cNvSpPr>
      </xdr:nvSpPr>
      <xdr:spPr>
        <a:xfrm>
          <a:off x="71056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25" name="Rectangle 971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14300"/>
    <xdr:sp>
      <xdr:nvSpPr>
        <xdr:cNvPr id="26" name="Rectangle 972"/>
        <xdr:cNvSpPr>
          <a:spLocks noChangeAspect="1"/>
        </xdr:cNvSpPr>
      </xdr:nvSpPr>
      <xdr:spPr>
        <a:xfrm>
          <a:off x="71056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33350"/>
    <xdr:sp>
      <xdr:nvSpPr>
        <xdr:cNvPr id="27" name="Rectangle 973"/>
        <xdr:cNvSpPr>
          <a:spLocks noChangeAspect="1"/>
        </xdr:cNvSpPr>
      </xdr:nvSpPr>
      <xdr:spPr>
        <a:xfrm>
          <a:off x="7105650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28" name="Rectangle 974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9" name="Rectangle 975"/>
        <xdr:cNvSpPr>
          <a:spLocks noChangeAspect="1"/>
        </xdr:cNvSpPr>
      </xdr:nvSpPr>
      <xdr:spPr>
        <a:xfrm>
          <a:off x="7105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95275"/>
    <xdr:sp>
      <xdr:nvSpPr>
        <xdr:cNvPr id="30" name="Rectangle 976"/>
        <xdr:cNvSpPr>
          <a:spLocks noChangeAspect="1"/>
        </xdr:cNvSpPr>
      </xdr:nvSpPr>
      <xdr:spPr>
        <a:xfrm>
          <a:off x="71056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31" name="Rectangle 977"/>
        <xdr:cNvSpPr>
          <a:spLocks noChangeAspect="1"/>
        </xdr:cNvSpPr>
      </xdr:nvSpPr>
      <xdr:spPr>
        <a:xfrm>
          <a:off x="7105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95275"/>
    <xdr:sp>
      <xdr:nvSpPr>
        <xdr:cNvPr id="32" name="Rectangle 978"/>
        <xdr:cNvSpPr>
          <a:spLocks noChangeAspect="1"/>
        </xdr:cNvSpPr>
      </xdr:nvSpPr>
      <xdr:spPr>
        <a:xfrm>
          <a:off x="71056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33" name="Rectangle 979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14300"/>
    <xdr:sp>
      <xdr:nvSpPr>
        <xdr:cNvPr id="34" name="Rectangle 980"/>
        <xdr:cNvSpPr>
          <a:spLocks noChangeAspect="1"/>
        </xdr:cNvSpPr>
      </xdr:nvSpPr>
      <xdr:spPr>
        <a:xfrm>
          <a:off x="71056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35" name="Rectangle 981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14300"/>
    <xdr:sp>
      <xdr:nvSpPr>
        <xdr:cNvPr id="36" name="Rectangle 982"/>
        <xdr:cNvSpPr>
          <a:spLocks noChangeAspect="1"/>
        </xdr:cNvSpPr>
      </xdr:nvSpPr>
      <xdr:spPr>
        <a:xfrm>
          <a:off x="71056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33350"/>
    <xdr:sp>
      <xdr:nvSpPr>
        <xdr:cNvPr id="37" name="Rectangle 983"/>
        <xdr:cNvSpPr>
          <a:spLocks noChangeAspect="1"/>
        </xdr:cNvSpPr>
      </xdr:nvSpPr>
      <xdr:spPr>
        <a:xfrm>
          <a:off x="7105650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123825"/>
    <xdr:sp>
      <xdr:nvSpPr>
        <xdr:cNvPr id="38" name="Rectangle 984"/>
        <xdr:cNvSpPr>
          <a:spLocks noChangeAspect="1"/>
        </xdr:cNvSpPr>
      </xdr:nvSpPr>
      <xdr:spPr>
        <a:xfrm>
          <a:off x="71056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39" name="Rectangle 985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40" name="Rectangle 986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41" name="Rectangle 987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42" name="Rectangle 988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3" name="Rectangle 989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44" name="Rectangle 990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5" name="Rectangle 991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46" name="Rectangle 992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47" name="Rectangle 993"/>
        <xdr:cNvSpPr>
          <a:spLocks noChangeAspect="1"/>
        </xdr:cNvSpPr>
      </xdr:nvSpPr>
      <xdr:spPr>
        <a:xfrm>
          <a:off x="7791450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48" name="Rectangle 994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49" name="Rectangle 995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50" name="Rectangle 996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51" name="Rectangle 997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52" name="Rectangle 998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3" name="Rectangle 999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54" name="Rectangle 1000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5" name="Rectangle 1001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56" name="Rectangle 1002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57" name="Rectangle 1003"/>
        <xdr:cNvSpPr>
          <a:spLocks noChangeAspect="1"/>
        </xdr:cNvSpPr>
      </xdr:nvSpPr>
      <xdr:spPr>
        <a:xfrm>
          <a:off x="7791450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58" name="Rectangle 1004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123825"/>
    <xdr:sp>
      <xdr:nvSpPr>
        <xdr:cNvPr id="59" name="Rectangle 1005"/>
        <xdr:cNvSpPr>
          <a:spLocks noChangeAspect="1"/>
        </xdr:cNvSpPr>
      </xdr:nvSpPr>
      <xdr:spPr>
        <a:xfrm>
          <a:off x="7791450" y="876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57175"/>
    <xdr:sp>
      <xdr:nvSpPr>
        <xdr:cNvPr id="60" name="Rectangle 1006"/>
        <xdr:cNvSpPr>
          <a:spLocks noChangeAspect="1"/>
        </xdr:cNvSpPr>
      </xdr:nvSpPr>
      <xdr:spPr>
        <a:xfrm>
          <a:off x="7105650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47650"/>
    <xdr:sp>
      <xdr:nvSpPr>
        <xdr:cNvPr id="61" name="Rectangle 1007"/>
        <xdr:cNvSpPr>
          <a:spLocks noChangeAspect="1"/>
        </xdr:cNvSpPr>
      </xdr:nvSpPr>
      <xdr:spPr>
        <a:xfrm>
          <a:off x="7105650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57175"/>
    <xdr:sp>
      <xdr:nvSpPr>
        <xdr:cNvPr id="62" name="Rectangle 1008"/>
        <xdr:cNvSpPr>
          <a:spLocks noChangeAspect="1"/>
        </xdr:cNvSpPr>
      </xdr:nvSpPr>
      <xdr:spPr>
        <a:xfrm>
          <a:off x="7105650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47650"/>
    <xdr:sp>
      <xdr:nvSpPr>
        <xdr:cNvPr id="63" name="Rectangle 1009"/>
        <xdr:cNvSpPr>
          <a:spLocks noChangeAspect="1"/>
        </xdr:cNvSpPr>
      </xdr:nvSpPr>
      <xdr:spPr>
        <a:xfrm>
          <a:off x="7105650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57175"/>
    <xdr:sp>
      <xdr:nvSpPr>
        <xdr:cNvPr id="64" name="Rectangle 1010"/>
        <xdr:cNvSpPr>
          <a:spLocks noChangeAspect="1"/>
        </xdr:cNvSpPr>
      </xdr:nvSpPr>
      <xdr:spPr>
        <a:xfrm>
          <a:off x="7105650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47650"/>
    <xdr:sp>
      <xdr:nvSpPr>
        <xdr:cNvPr id="65" name="Rectangle 1011"/>
        <xdr:cNvSpPr>
          <a:spLocks noChangeAspect="1"/>
        </xdr:cNvSpPr>
      </xdr:nvSpPr>
      <xdr:spPr>
        <a:xfrm>
          <a:off x="7105650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57175"/>
    <xdr:sp>
      <xdr:nvSpPr>
        <xdr:cNvPr id="66" name="Rectangle 1012"/>
        <xdr:cNvSpPr>
          <a:spLocks noChangeAspect="1"/>
        </xdr:cNvSpPr>
      </xdr:nvSpPr>
      <xdr:spPr>
        <a:xfrm>
          <a:off x="7105650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47650"/>
    <xdr:sp>
      <xdr:nvSpPr>
        <xdr:cNvPr id="67" name="Rectangle 1013"/>
        <xdr:cNvSpPr>
          <a:spLocks noChangeAspect="1"/>
        </xdr:cNvSpPr>
      </xdr:nvSpPr>
      <xdr:spPr>
        <a:xfrm>
          <a:off x="7105650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66700"/>
    <xdr:sp>
      <xdr:nvSpPr>
        <xdr:cNvPr id="68" name="Rectangle 1014"/>
        <xdr:cNvSpPr>
          <a:spLocks noChangeAspect="1"/>
        </xdr:cNvSpPr>
      </xdr:nvSpPr>
      <xdr:spPr>
        <a:xfrm>
          <a:off x="7105650" y="259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57175"/>
    <xdr:sp>
      <xdr:nvSpPr>
        <xdr:cNvPr id="69" name="Rectangle 1015"/>
        <xdr:cNvSpPr>
          <a:spLocks noChangeAspect="1"/>
        </xdr:cNvSpPr>
      </xdr:nvSpPr>
      <xdr:spPr>
        <a:xfrm>
          <a:off x="7105650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57175"/>
    <xdr:sp>
      <xdr:nvSpPr>
        <xdr:cNvPr id="70" name="Rectangle 1016"/>
        <xdr:cNvSpPr>
          <a:spLocks noChangeAspect="1"/>
        </xdr:cNvSpPr>
      </xdr:nvSpPr>
      <xdr:spPr>
        <a:xfrm>
          <a:off x="4029075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47650"/>
    <xdr:sp>
      <xdr:nvSpPr>
        <xdr:cNvPr id="71" name="Rectangle 1017"/>
        <xdr:cNvSpPr>
          <a:spLocks noChangeAspect="1"/>
        </xdr:cNvSpPr>
      </xdr:nvSpPr>
      <xdr:spPr>
        <a:xfrm>
          <a:off x="4029075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57175"/>
    <xdr:sp>
      <xdr:nvSpPr>
        <xdr:cNvPr id="72" name="Rectangle 1018"/>
        <xdr:cNvSpPr>
          <a:spLocks noChangeAspect="1"/>
        </xdr:cNvSpPr>
      </xdr:nvSpPr>
      <xdr:spPr>
        <a:xfrm>
          <a:off x="4029075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47650"/>
    <xdr:sp>
      <xdr:nvSpPr>
        <xdr:cNvPr id="73" name="Rectangle 1019"/>
        <xdr:cNvSpPr>
          <a:spLocks noChangeAspect="1"/>
        </xdr:cNvSpPr>
      </xdr:nvSpPr>
      <xdr:spPr>
        <a:xfrm>
          <a:off x="4029075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57175"/>
    <xdr:sp>
      <xdr:nvSpPr>
        <xdr:cNvPr id="74" name="Rectangle 1020"/>
        <xdr:cNvSpPr>
          <a:spLocks noChangeAspect="1"/>
        </xdr:cNvSpPr>
      </xdr:nvSpPr>
      <xdr:spPr>
        <a:xfrm>
          <a:off x="4029075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47650"/>
    <xdr:sp>
      <xdr:nvSpPr>
        <xdr:cNvPr id="75" name="Rectangle 1021"/>
        <xdr:cNvSpPr>
          <a:spLocks noChangeAspect="1"/>
        </xdr:cNvSpPr>
      </xdr:nvSpPr>
      <xdr:spPr>
        <a:xfrm>
          <a:off x="4029075" y="259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66700"/>
    <xdr:sp>
      <xdr:nvSpPr>
        <xdr:cNvPr id="76" name="Rectangle 1022"/>
        <xdr:cNvSpPr>
          <a:spLocks noChangeAspect="1"/>
        </xdr:cNvSpPr>
      </xdr:nvSpPr>
      <xdr:spPr>
        <a:xfrm>
          <a:off x="4029075" y="259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257175"/>
    <xdr:sp>
      <xdr:nvSpPr>
        <xdr:cNvPr id="77" name="Rectangle 1023"/>
        <xdr:cNvSpPr>
          <a:spLocks noChangeAspect="1"/>
        </xdr:cNvSpPr>
      </xdr:nvSpPr>
      <xdr:spPr>
        <a:xfrm>
          <a:off x="4029075" y="259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78" name="Rectangle 0"/>
        <xdr:cNvSpPr>
          <a:spLocks noChangeAspect="1"/>
        </xdr:cNvSpPr>
      </xdr:nvSpPr>
      <xdr:spPr>
        <a:xfrm>
          <a:off x="71056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79" name="Rectangle 1"/>
        <xdr:cNvSpPr>
          <a:spLocks noChangeAspect="1"/>
        </xdr:cNvSpPr>
      </xdr:nvSpPr>
      <xdr:spPr>
        <a:xfrm>
          <a:off x="71056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80" name="Rectangle 2"/>
        <xdr:cNvSpPr>
          <a:spLocks noChangeAspect="1"/>
        </xdr:cNvSpPr>
      </xdr:nvSpPr>
      <xdr:spPr>
        <a:xfrm>
          <a:off x="71056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81" name="Rectangle 3"/>
        <xdr:cNvSpPr>
          <a:spLocks noChangeAspect="1"/>
        </xdr:cNvSpPr>
      </xdr:nvSpPr>
      <xdr:spPr>
        <a:xfrm>
          <a:off x="71056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82" name="Rectangle 4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14300"/>
    <xdr:sp>
      <xdr:nvSpPr>
        <xdr:cNvPr id="83" name="Rectangle 5"/>
        <xdr:cNvSpPr>
          <a:spLocks noChangeAspect="1"/>
        </xdr:cNvSpPr>
      </xdr:nvSpPr>
      <xdr:spPr>
        <a:xfrm>
          <a:off x="71056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84" name="Rectangle 6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14300"/>
    <xdr:sp>
      <xdr:nvSpPr>
        <xdr:cNvPr id="85" name="Rectangle 7"/>
        <xdr:cNvSpPr>
          <a:spLocks noChangeAspect="1"/>
        </xdr:cNvSpPr>
      </xdr:nvSpPr>
      <xdr:spPr>
        <a:xfrm>
          <a:off x="71056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33350"/>
    <xdr:sp>
      <xdr:nvSpPr>
        <xdr:cNvPr id="86" name="Rectangle 8"/>
        <xdr:cNvSpPr>
          <a:spLocks noChangeAspect="1"/>
        </xdr:cNvSpPr>
      </xdr:nvSpPr>
      <xdr:spPr>
        <a:xfrm>
          <a:off x="7105650" y="2590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87" name="Rectangle 9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88" name="Rectangle 10"/>
        <xdr:cNvSpPr>
          <a:spLocks noChangeAspect="1"/>
        </xdr:cNvSpPr>
      </xdr:nvSpPr>
      <xdr:spPr>
        <a:xfrm>
          <a:off x="71056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89" name="Rectangle 11"/>
        <xdr:cNvSpPr>
          <a:spLocks noChangeAspect="1"/>
        </xdr:cNvSpPr>
      </xdr:nvSpPr>
      <xdr:spPr>
        <a:xfrm>
          <a:off x="71056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90" name="Rectangle 12"/>
        <xdr:cNvSpPr>
          <a:spLocks noChangeAspect="1"/>
        </xdr:cNvSpPr>
      </xdr:nvSpPr>
      <xdr:spPr>
        <a:xfrm>
          <a:off x="71056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91" name="Rectangle 13"/>
        <xdr:cNvSpPr>
          <a:spLocks noChangeAspect="1"/>
        </xdr:cNvSpPr>
      </xdr:nvSpPr>
      <xdr:spPr>
        <a:xfrm>
          <a:off x="71056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92" name="Rectangle 14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14300"/>
    <xdr:sp>
      <xdr:nvSpPr>
        <xdr:cNvPr id="93" name="Rectangle 15"/>
        <xdr:cNvSpPr>
          <a:spLocks noChangeAspect="1"/>
        </xdr:cNvSpPr>
      </xdr:nvSpPr>
      <xdr:spPr>
        <a:xfrm>
          <a:off x="71056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94" name="Rectangle 16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14300"/>
    <xdr:sp>
      <xdr:nvSpPr>
        <xdr:cNvPr id="95" name="Rectangle 17"/>
        <xdr:cNvSpPr>
          <a:spLocks noChangeAspect="1"/>
        </xdr:cNvSpPr>
      </xdr:nvSpPr>
      <xdr:spPr>
        <a:xfrm>
          <a:off x="71056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33350"/>
    <xdr:sp>
      <xdr:nvSpPr>
        <xdr:cNvPr id="96" name="Rectangle 18"/>
        <xdr:cNvSpPr>
          <a:spLocks noChangeAspect="1"/>
        </xdr:cNvSpPr>
      </xdr:nvSpPr>
      <xdr:spPr>
        <a:xfrm>
          <a:off x="7105650" y="2590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123825"/>
    <xdr:sp>
      <xdr:nvSpPr>
        <xdr:cNvPr id="97" name="Rectangle 19"/>
        <xdr:cNvSpPr>
          <a:spLocks noChangeAspect="1"/>
        </xdr:cNvSpPr>
      </xdr:nvSpPr>
      <xdr:spPr>
        <a:xfrm>
          <a:off x="71056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98" name="Rectangle 20"/>
        <xdr:cNvSpPr>
          <a:spLocks noChangeAspect="1"/>
        </xdr:cNvSpPr>
      </xdr:nvSpPr>
      <xdr:spPr>
        <a:xfrm>
          <a:off x="77914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295275"/>
    <xdr:sp>
      <xdr:nvSpPr>
        <xdr:cNvPr id="99" name="Rectangle 21"/>
        <xdr:cNvSpPr>
          <a:spLocks noChangeAspect="1"/>
        </xdr:cNvSpPr>
      </xdr:nvSpPr>
      <xdr:spPr>
        <a:xfrm>
          <a:off x="77914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100" name="Rectangle 22"/>
        <xdr:cNvSpPr>
          <a:spLocks noChangeAspect="1"/>
        </xdr:cNvSpPr>
      </xdr:nvSpPr>
      <xdr:spPr>
        <a:xfrm>
          <a:off x="77914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295275"/>
    <xdr:sp>
      <xdr:nvSpPr>
        <xdr:cNvPr id="101" name="Rectangle 23"/>
        <xdr:cNvSpPr>
          <a:spLocks noChangeAspect="1"/>
        </xdr:cNvSpPr>
      </xdr:nvSpPr>
      <xdr:spPr>
        <a:xfrm>
          <a:off x="77914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02" name="Rectangle 24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14300"/>
    <xdr:sp>
      <xdr:nvSpPr>
        <xdr:cNvPr id="103" name="Rectangle 25"/>
        <xdr:cNvSpPr>
          <a:spLocks noChangeAspect="1"/>
        </xdr:cNvSpPr>
      </xdr:nvSpPr>
      <xdr:spPr>
        <a:xfrm>
          <a:off x="77914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04" name="Rectangle 26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14300"/>
    <xdr:sp>
      <xdr:nvSpPr>
        <xdr:cNvPr id="105" name="Rectangle 27"/>
        <xdr:cNvSpPr>
          <a:spLocks noChangeAspect="1"/>
        </xdr:cNvSpPr>
      </xdr:nvSpPr>
      <xdr:spPr>
        <a:xfrm>
          <a:off x="77914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33350"/>
    <xdr:sp>
      <xdr:nvSpPr>
        <xdr:cNvPr id="106" name="Rectangle 28"/>
        <xdr:cNvSpPr>
          <a:spLocks noChangeAspect="1"/>
        </xdr:cNvSpPr>
      </xdr:nvSpPr>
      <xdr:spPr>
        <a:xfrm>
          <a:off x="7791450" y="2590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07" name="Rectangle 29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108" name="Rectangle 30"/>
        <xdr:cNvSpPr>
          <a:spLocks noChangeAspect="1"/>
        </xdr:cNvSpPr>
      </xdr:nvSpPr>
      <xdr:spPr>
        <a:xfrm>
          <a:off x="77914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295275"/>
    <xdr:sp>
      <xdr:nvSpPr>
        <xdr:cNvPr id="109" name="Rectangle 31"/>
        <xdr:cNvSpPr>
          <a:spLocks noChangeAspect="1"/>
        </xdr:cNvSpPr>
      </xdr:nvSpPr>
      <xdr:spPr>
        <a:xfrm>
          <a:off x="77914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110" name="Rectangle 32"/>
        <xdr:cNvSpPr>
          <a:spLocks noChangeAspect="1"/>
        </xdr:cNvSpPr>
      </xdr:nvSpPr>
      <xdr:spPr>
        <a:xfrm>
          <a:off x="7791450" y="259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295275"/>
    <xdr:sp>
      <xdr:nvSpPr>
        <xdr:cNvPr id="111" name="Rectangle 33"/>
        <xdr:cNvSpPr>
          <a:spLocks noChangeAspect="1"/>
        </xdr:cNvSpPr>
      </xdr:nvSpPr>
      <xdr:spPr>
        <a:xfrm>
          <a:off x="7791450" y="2590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12" name="Rectangle 34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14300"/>
    <xdr:sp>
      <xdr:nvSpPr>
        <xdr:cNvPr id="113" name="Rectangle 35"/>
        <xdr:cNvSpPr>
          <a:spLocks noChangeAspect="1"/>
        </xdr:cNvSpPr>
      </xdr:nvSpPr>
      <xdr:spPr>
        <a:xfrm>
          <a:off x="77914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14" name="Rectangle 36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14300"/>
    <xdr:sp>
      <xdr:nvSpPr>
        <xdr:cNvPr id="115" name="Rectangle 37"/>
        <xdr:cNvSpPr>
          <a:spLocks noChangeAspect="1"/>
        </xdr:cNvSpPr>
      </xdr:nvSpPr>
      <xdr:spPr>
        <a:xfrm>
          <a:off x="7791450" y="2590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33350"/>
    <xdr:sp>
      <xdr:nvSpPr>
        <xdr:cNvPr id="116" name="Rectangle 38"/>
        <xdr:cNvSpPr>
          <a:spLocks noChangeAspect="1"/>
        </xdr:cNvSpPr>
      </xdr:nvSpPr>
      <xdr:spPr>
        <a:xfrm>
          <a:off x="7791450" y="2590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123825"/>
    <xdr:sp>
      <xdr:nvSpPr>
        <xdr:cNvPr id="117" name="Rectangle 39"/>
        <xdr:cNvSpPr>
          <a:spLocks noChangeAspect="1"/>
        </xdr:cNvSpPr>
      </xdr:nvSpPr>
      <xdr:spPr>
        <a:xfrm>
          <a:off x="7791450" y="259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57175"/>
    <xdr:sp>
      <xdr:nvSpPr>
        <xdr:cNvPr id="118" name="Rectangle 40"/>
        <xdr:cNvSpPr>
          <a:spLocks noChangeAspect="1"/>
        </xdr:cNvSpPr>
      </xdr:nvSpPr>
      <xdr:spPr>
        <a:xfrm>
          <a:off x="7105650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47650"/>
    <xdr:sp>
      <xdr:nvSpPr>
        <xdr:cNvPr id="119" name="Rectangle 41"/>
        <xdr:cNvSpPr>
          <a:spLocks noChangeAspect="1"/>
        </xdr:cNvSpPr>
      </xdr:nvSpPr>
      <xdr:spPr>
        <a:xfrm>
          <a:off x="7105650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57175"/>
    <xdr:sp>
      <xdr:nvSpPr>
        <xdr:cNvPr id="120" name="Rectangle 42"/>
        <xdr:cNvSpPr>
          <a:spLocks noChangeAspect="1"/>
        </xdr:cNvSpPr>
      </xdr:nvSpPr>
      <xdr:spPr>
        <a:xfrm>
          <a:off x="7105650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47650"/>
    <xdr:sp>
      <xdr:nvSpPr>
        <xdr:cNvPr id="121" name="Rectangle 43"/>
        <xdr:cNvSpPr>
          <a:spLocks noChangeAspect="1"/>
        </xdr:cNvSpPr>
      </xdr:nvSpPr>
      <xdr:spPr>
        <a:xfrm>
          <a:off x="7105650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57175"/>
    <xdr:sp>
      <xdr:nvSpPr>
        <xdr:cNvPr id="122" name="Rectangle 44"/>
        <xdr:cNvSpPr>
          <a:spLocks noChangeAspect="1"/>
        </xdr:cNvSpPr>
      </xdr:nvSpPr>
      <xdr:spPr>
        <a:xfrm>
          <a:off x="7105650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47650"/>
    <xdr:sp>
      <xdr:nvSpPr>
        <xdr:cNvPr id="123" name="Rectangle 45"/>
        <xdr:cNvSpPr>
          <a:spLocks noChangeAspect="1"/>
        </xdr:cNvSpPr>
      </xdr:nvSpPr>
      <xdr:spPr>
        <a:xfrm>
          <a:off x="7105650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57175"/>
    <xdr:sp>
      <xdr:nvSpPr>
        <xdr:cNvPr id="124" name="Rectangle 46"/>
        <xdr:cNvSpPr>
          <a:spLocks noChangeAspect="1"/>
        </xdr:cNvSpPr>
      </xdr:nvSpPr>
      <xdr:spPr>
        <a:xfrm>
          <a:off x="7105650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47650"/>
    <xdr:sp>
      <xdr:nvSpPr>
        <xdr:cNvPr id="125" name="Rectangle 47"/>
        <xdr:cNvSpPr>
          <a:spLocks noChangeAspect="1"/>
        </xdr:cNvSpPr>
      </xdr:nvSpPr>
      <xdr:spPr>
        <a:xfrm>
          <a:off x="7105650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66700"/>
    <xdr:sp>
      <xdr:nvSpPr>
        <xdr:cNvPr id="126" name="Rectangle 48"/>
        <xdr:cNvSpPr>
          <a:spLocks noChangeAspect="1"/>
        </xdr:cNvSpPr>
      </xdr:nvSpPr>
      <xdr:spPr>
        <a:xfrm>
          <a:off x="7105650" y="6591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57175"/>
    <xdr:sp>
      <xdr:nvSpPr>
        <xdr:cNvPr id="127" name="Rectangle 49"/>
        <xdr:cNvSpPr>
          <a:spLocks noChangeAspect="1"/>
        </xdr:cNvSpPr>
      </xdr:nvSpPr>
      <xdr:spPr>
        <a:xfrm>
          <a:off x="7105650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57175"/>
    <xdr:sp>
      <xdr:nvSpPr>
        <xdr:cNvPr id="128" name="Rectangle 50"/>
        <xdr:cNvSpPr>
          <a:spLocks noChangeAspect="1"/>
        </xdr:cNvSpPr>
      </xdr:nvSpPr>
      <xdr:spPr>
        <a:xfrm>
          <a:off x="4029075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47650"/>
    <xdr:sp>
      <xdr:nvSpPr>
        <xdr:cNvPr id="129" name="Rectangle 51"/>
        <xdr:cNvSpPr>
          <a:spLocks noChangeAspect="1"/>
        </xdr:cNvSpPr>
      </xdr:nvSpPr>
      <xdr:spPr>
        <a:xfrm>
          <a:off x="4029075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57175"/>
    <xdr:sp>
      <xdr:nvSpPr>
        <xdr:cNvPr id="130" name="Rectangle 52"/>
        <xdr:cNvSpPr>
          <a:spLocks noChangeAspect="1"/>
        </xdr:cNvSpPr>
      </xdr:nvSpPr>
      <xdr:spPr>
        <a:xfrm>
          <a:off x="4029075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47650"/>
    <xdr:sp>
      <xdr:nvSpPr>
        <xdr:cNvPr id="131" name="Rectangle 53"/>
        <xdr:cNvSpPr>
          <a:spLocks noChangeAspect="1"/>
        </xdr:cNvSpPr>
      </xdr:nvSpPr>
      <xdr:spPr>
        <a:xfrm>
          <a:off x="4029075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57175"/>
    <xdr:sp>
      <xdr:nvSpPr>
        <xdr:cNvPr id="132" name="Rectangle 54"/>
        <xdr:cNvSpPr>
          <a:spLocks noChangeAspect="1"/>
        </xdr:cNvSpPr>
      </xdr:nvSpPr>
      <xdr:spPr>
        <a:xfrm>
          <a:off x="4029075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47650"/>
    <xdr:sp>
      <xdr:nvSpPr>
        <xdr:cNvPr id="133" name="Rectangle 55"/>
        <xdr:cNvSpPr>
          <a:spLocks noChangeAspect="1"/>
        </xdr:cNvSpPr>
      </xdr:nvSpPr>
      <xdr:spPr>
        <a:xfrm>
          <a:off x="4029075" y="659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66700"/>
    <xdr:sp>
      <xdr:nvSpPr>
        <xdr:cNvPr id="134" name="Rectangle 56"/>
        <xdr:cNvSpPr>
          <a:spLocks noChangeAspect="1"/>
        </xdr:cNvSpPr>
      </xdr:nvSpPr>
      <xdr:spPr>
        <a:xfrm>
          <a:off x="4029075" y="6591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304800" cy="257175"/>
    <xdr:sp>
      <xdr:nvSpPr>
        <xdr:cNvPr id="135" name="Rectangle 57"/>
        <xdr:cNvSpPr>
          <a:spLocks noChangeAspect="1"/>
        </xdr:cNvSpPr>
      </xdr:nvSpPr>
      <xdr:spPr>
        <a:xfrm>
          <a:off x="4029075" y="6591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136" name="Rectangle 58"/>
        <xdr:cNvSpPr>
          <a:spLocks noChangeAspect="1"/>
        </xdr:cNvSpPr>
      </xdr:nvSpPr>
      <xdr:spPr>
        <a:xfrm>
          <a:off x="71056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95275"/>
    <xdr:sp>
      <xdr:nvSpPr>
        <xdr:cNvPr id="137" name="Rectangle 59"/>
        <xdr:cNvSpPr>
          <a:spLocks noChangeAspect="1"/>
        </xdr:cNvSpPr>
      </xdr:nvSpPr>
      <xdr:spPr>
        <a:xfrm>
          <a:off x="71056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138" name="Rectangle 60"/>
        <xdr:cNvSpPr>
          <a:spLocks noChangeAspect="1"/>
        </xdr:cNvSpPr>
      </xdr:nvSpPr>
      <xdr:spPr>
        <a:xfrm>
          <a:off x="71056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95275"/>
    <xdr:sp>
      <xdr:nvSpPr>
        <xdr:cNvPr id="139" name="Rectangle 61"/>
        <xdr:cNvSpPr>
          <a:spLocks noChangeAspect="1"/>
        </xdr:cNvSpPr>
      </xdr:nvSpPr>
      <xdr:spPr>
        <a:xfrm>
          <a:off x="71056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40" name="Rectangle 62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14300"/>
    <xdr:sp>
      <xdr:nvSpPr>
        <xdr:cNvPr id="141" name="Rectangle 63"/>
        <xdr:cNvSpPr>
          <a:spLocks noChangeAspect="1"/>
        </xdr:cNvSpPr>
      </xdr:nvSpPr>
      <xdr:spPr>
        <a:xfrm>
          <a:off x="71056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42" name="Rectangle 64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14300"/>
    <xdr:sp>
      <xdr:nvSpPr>
        <xdr:cNvPr id="143" name="Rectangle 65"/>
        <xdr:cNvSpPr>
          <a:spLocks noChangeAspect="1"/>
        </xdr:cNvSpPr>
      </xdr:nvSpPr>
      <xdr:spPr>
        <a:xfrm>
          <a:off x="71056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33350"/>
    <xdr:sp>
      <xdr:nvSpPr>
        <xdr:cNvPr id="144" name="Rectangle 66"/>
        <xdr:cNvSpPr>
          <a:spLocks noChangeAspect="1"/>
        </xdr:cNvSpPr>
      </xdr:nvSpPr>
      <xdr:spPr>
        <a:xfrm>
          <a:off x="7105650" y="659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45" name="Rectangle 67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146" name="Rectangle 68"/>
        <xdr:cNvSpPr>
          <a:spLocks noChangeAspect="1"/>
        </xdr:cNvSpPr>
      </xdr:nvSpPr>
      <xdr:spPr>
        <a:xfrm>
          <a:off x="71056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95275"/>
    <xdr:sp>
      <xdr:nvSpPr>
        <xdr:cNvPr id="147" name="Rectangle 69"/>
        <xdr:cNvSpPr>
          <a:spLocks noChangeAspect="1"/>
        </xdr:cNvSpPr>
      </xdr:nvSpPr>
      <xdr:spPr>
        <a:xfrm>
          <a:off x="71056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148" name="Rectangle 70"/>
        <xdr:cNvSpPr>
          <a:spLocks noChangeAspect="1"/>
        </xdr:cNvSpPr>
      </xdr:nvSpPr>
      <xdr:spPr>
        <a:xfrm>
          <a:off x="71056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295275"/>
    <xdr:sp>
      <xdr:nvSpPr>
        <xdr:cNvPr id="149" name="Rectangle 71"/>
        <xdr:cNvSpPr>
          <a:spLocks noChangeAspect="1"/>
        </xdr:cNvSpPr>
      </xdr:nvSpPr>
      <xdr:spPr>
        <a:xfrm>
          <a:off x="71056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50" name="Rectangle 72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14300"/>
    <xdr:sp>
      <xdr:nvSpPr>
        <xdr:cNvPr id="151" name="Rectangle 73"/>
        <xdr:cNvSpPr>
          <a:spLocks noChangeAspect="1"/>
        </xdr:cNvSpPr>
      </xdr:nvSpPr>
      <xdr:spPr>
        <a:xfrm>
          <a:off x="71056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52" name="Rectangle 74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14300"/>
    <xdr:sp>
      <xdr:nvSpPr>
        <xdr:cNvPr id="153" name="Rectangle 75"/>
        <xdr:cNvSpPr>
          <a:spLocks noChangeAspect="1"/>
        </xdr:cNvSpPr>
      </xdr:nvSpPr>
      <xdr:spPr>
        <a:xfrm>
          <a:off x="71056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33350"/>
    <xdr:sp>
      <xdr:nvSpPr>
        <xdr:cNvPr id="154" name="Rectangle 76"/>
        <xdr:cNvSpPr>
          <a:spLocks noChangeAspect="1"/>
        </xdr:cNvSpPr>
      </xdr:nvSpPr>
      <xdr:spPr>
        <a:xfrm>
          <a:off x="7105650" y="659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123825"/>
    <xdr:sp>
      <xdr:nvSpPr>
        <xdr:cNvPr id="155" name="Rectangle 77"/>
        <xdr:cNvSpPr>
          <a:spLocks noChangeAspect="1"/>
        </xdr:cNvSpPr>
      </xdr:nvSpPr>
      <xdr:spPr>
        <a:xfrm>
          <a:off x="71056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56" name="Rectangle 78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57" name="Rectangle 79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58" name="Rectangle 80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59" name="Rectangle 81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60" name="Rectangle 82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61" name="Rectangle 83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62" name="Rectangle 84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63" name="Rectangle 85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33350"/>
    <xdr:sp>
      <xdr:nvSpPr>
        <xdr:cNvPr id="164" name="Rectangle 86"/>
        <xdr:cNvSpPr>
          <a:spLocks noChangeAspect="1"/>
        </xdr:cNvSpPr>
      </xdr:nvSpPr>
      <xdr:spPr>
        <a:xfrm>
          <a:off x="7791450" y="659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65" name="Rectangle 87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66" name="Rectangle 88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67" name="Rectangle 89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68" name="Rectangle 90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69" name="Rectangle 91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70" name="Rectangle 92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71" name="Rectangle 93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72" name="Rectangle 94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73" name="Rectangle 95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33350"/>
    <xdr:sp>
      <xdr:nvSpPr>
        <xdr:cNvPr id="174" name="Rectangle 96"/>
        <xdr:cNvSpPr>
          <a:spLocks noChangeAspect="1"/>
        </xdr:cNvSpPr>
      </xdr:nvSpPr>
      <xdr:spPr>
        <a:xfrm>
          <a:off x="7791450" y="659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75" name="Rectangle 97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76" name="Rectangle 98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77" name="Rectangle 99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304800"/>
    <xdr:sp>
      <xdr:nvSpPr>
        <xdr:cNvPr id="178" name="Rectangle 100"/>
        <xdr:cNvSpPr>
          <a:spLocks noChangeAspect="1"/>
        </xdr:cNvSpPr>
      </xdr:nvSpPr>
      <xdr:spPr>
        <a:xfrm>
          <a:off x="7791450" y="659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295275"/>
    <xdr:sp>
      <xdr:nvSpPr>
        <xdr:cNvPr id="179" name="Rectangle 101"/>
        <xdr:cNvSpPr>
          <a:spLocks noChangeAspect="1"/>
        </xdr:cNvSpPr>
      </xdr:nvSpPr>
      <xdr:spPr>
        <a:xfrm>
          <a:off x="7791450" y="659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80" name="Rectangle 102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81" name="Rectangle 103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82" name="Rectangle 104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14300"/>
    <xdr:sp>
      <xdr:nvSpPr>
        <xdr:cNvPr id="183" name="Rectangle 105"/>
        <xdr:cNvSpPr>
          <a:spLocks noChangeAspect="1"/>
        </xdr:cNvSpPr>
      </xdr:nvSpPr>
      <xdr:spPr>
        <a:xfrm>
          <a:off x="7791450" y="659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33350"/>
    <xdr:sp>
      <xdr:nvSpPr>
        <xdr:cNvPr id="184" name="Rectangle 106"/>
        <xdr:cNvSpPr>
          <a:spLocks noChangeAspect="1"/>
        </xdr:cNvSpPr>
      </xdr:nvSpPr>
      <xdr:spPr>
        <a:xfrm>
          <a:off x="7791450" y="659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304800" cy="123825"/>
    <xdr:sp>
      <xdr:nvSpPr>
        <xdr:cNvPr id="185" name="Rectangle 107"/>
        <xdr:cNvSpPr>
          <a:spLocks noChangeAspect="1"/>
        </xdr:cNvSpPr>
      </xdr:nvSpPr>
      <xdr:spPr>
        <a:xfrm>
          <a:off x="7791450" y="659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57175"/>
    <xdr:sp>
      <xdr:nvSpPr>
        <xdr:cNvPr id="186" name="Rectangle 108"/>
        <xdr:cNvSpPr>
          <a:spLocks noChangeAspect="1"/>
        </xdr:cNvSpPr>
      </xdr:nvSpPr>
      <xdr:spPr>
        <a:xfrm>
          <a:off x="7105650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47650"/>
    <xdr:sp>
      <xdr:nvSpPr>
        <xdr:cNvPr id="187" name="Rectangle 109"/>
        <xdr:cNvSpPr>
          <a:spLocks noChangeAspect="1"/>
        </xdr:cNvSpPr>
      </xdr:nvSpPr>
      <xdr:spPr>
        <a:xfrm>
          <a:off x="7105650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57175"/>
    <xdr:sp>
      <xdr:nvSpPr>
        <xdr:cNvPr id="188" name="Rectangle 110"/>
        <xdr:cNvSpPr>
          <a:spLocks noChangeAspect="1"/>
        </xdr:cNvSpPr>
      </xdr:nvSpPr>
      <xdr:spPr>
        <a:xfrm>
          <a:off x="7105650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47650"/>
    <xdr:sp>
      <xdr:nvSpPr>
        <xdr:cNvPr id="189" name="Rectangle 111"/>
        <xdr:cNvSpPr>
          <a:spLocks noChangeAspect="1"/>
        </xdr:cNvSpPr>
      </xdr:nvSpPr>
      <xdr:spPr>
        <a:xfrm>
          <a:off x="7105650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57175"/>
    <xdr:sp>
      <xdr:nvSpPr>
        <xdr:cNvPr id="190" name="Rectangle 112"/>
        <xdr:cNvSpPr>
          <a:spLocks noChangeAspect="1"/>
        </xdr:cNvSpPr>
      </xdr:nvSpPr>
      <xdr:spPr>
        <a:xfrm>
          <a:off x="7105650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47650"/>
    <xdr:sp>
      <xdr:nvSpPr>
        <xdr:cNvPr id="191" name="Rectangle 113"/>
        <xdr:cNvSpPr>
          <a:spLocks noChangeAspect="1"/>
        </xdr:cNvSpPr>
      </xdr:nvSpPr>
      <xdr:spPr>
        <a:xfrm>
          <a:off x="7105650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57175"/>
    <xdr:sp>
      <xdr:nvSpPr>
        <xdr:cNvPr id="192" name="Rectangle 114"/>
        <xdr:cNvSpPr>
          <a:spLocks noChangeAspect="1"/>
        </xdr:cNvSpPr>
      </xdr:nvSpPr>
      <xdr:spPr>
        <a:xfrm>
          <a:off x="7105650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47650"/>
    <xdr:sp>
      <xdr:nvSpPr>
        <xdr:cNvPr id="193" name="Rectangle 115"/>
        <xdr:cNvSpPr>
          <a:spLocks noChangeAspect="1"/>
        </xdr:cNvSpPr>
      </xdr:nvSpPr>
      <xdr:spPr>
        <a:xfrm>
          <a:off x="7105650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66700"/>
    <xdr:sp>
      <xdr:nvSpPr>
        <xdr:cNvPr id="194" name="Rectangle 116"/>
        <xdr:cNvSpPr>
          <a:spLocks noChangeAspect="1"/>
        </xdr:cNvSpPr>
      </xdr:nvSpPr>
      <xdr:spPr>
        <a:xfrm>
          <a:off x="7105650" y="7924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57175"/>
    <xdr:sp>
      <xdr:nvSpPr>
        <xdr:cNvPr id="195" name="Rectangle 117"/>
        <xdr:cNvSpPr>
          <a:spLocks noChangeAspect="1"/>
        </xdr:cNvSpPr>
      </xdr:nvSpPr>
      <xdr:spPr>
        <a:xfrm>
          <a:off x="7105650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57175"/>
    <xdr:sp>
      <xdr:nvSpPr>
        <xdr:cNvPr id="196" name="Rectangle 118"/>
        <xdr:cNvSpPr>
          <a:spLocks noChangeAspect="1"/>
        </xdr:cNvSpPr>
      </xdr:nvSpPr>
      <xdr:spPr>
        <a:xfrm>
          <a:off x="4029075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47650"/>
    <xdr:sp>
      <xdr:nvSpPr>
        <xdr:cNvPr id="197" name="Rectangle 119"/>
        <xdr:cNvSpPr>
          <a:spLocks noChangeAspect="1"/>
        </xdr:cNvSpPr>
      </xdr:nvSpPr>
      <xdr:spPr>
        <a:xfrm>
          <a:off x="4029075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57175"/>
    <xdr:sp>
      <xdr:nvSpPr>
        <xdr:cNvPr id="198" name="Rectangle 120"/>
        <xdr:cNvSpPr>
          <a:spLocks noChangeAspect="1"/>
        </xdr:cNvSpPr>
      </xdr:nvSpPr>
      <xdr:spPr>
        <a:xfrm>
          <a:off x="4029075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47650"/>
    <xdr:sp>
      <xdr:nvSpPr>
        <xdr:cNvPr id="199" name="Rectangle 121"/>
        <xdr:cNvSpPr>
          <a:spLocks noChangeAspect="1"/>
        </xdr:cNvSpPr>
      </xdr:nvSpPr>
      <xdr:spPr>
        <a:xfrm>
          <a:off x="4029075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57175"/>
    <xdr:sp>
      <xdr:nvSpPr>
        <xdr:cNvPr id="200" name="Rectangle 122"/>
        <xdr:cNvSpPr>
          <a:spLocks noChangeAspect="1"/>
        </xdr:cNvSpPr>
      </xdr:nvSpPr>
      <xdr:spPr>
        <a:xfrm>
          <a:off x="4029075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47650"/>
    <xdr:sp>
      <xdr:nvSpPr>
        <xdr:cNvPr id="201" name="Rectangle 123"/>
        <xdr:cNvSpPr>
          <a:spLocks noChangeAspect="1"/>
        </xdr:cNvSpPr>
      </xdr:nvSpPr>
      <xdr:spPr>
        <a:xfrm>
          <a:off x="4029075" y="7924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66700"/>
    <xdr:sp>
      <xdr:nvSpPr>
        <xdr:cNvPr id="202" name="Rectangle 124"/>
        <xdr:cNvSpPr>
          <a:spLocks noChangeAspect="1"/>
        </xdr:cNvSpPr>
      </xdr:nvSpPr>
      <xdr:spPr>
        <a:xfrm>
          <a:off x="4029075" y="7924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257175"/>
    <xdr:sp>
      <xdr:nvSpPr>
        <xdr:cNvPr id="203" name="Rectangle 125"/>
        <xdr:cNvSpPr>
          <a:spLocks noChangeAspect="1"/>
        </xdr:cNvSpPr>
      </xdr:nvSpPr>
      <xdr:spPr>
        <a:xfrm>
          <a:off x="4029075" y="7924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04" name="Rectangle 126"/>
        <xdr:cNvSpPr>
          <a:spLocks noChangeAspect="1"/>
        </xdr:cNvSpPr>
      </xdr:nvSpPr>
      <xdr:spPr>
        <a:xfrm>
          <a:off x="7105650" y="792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95275"/>
    <xdr:sp>
      <xdr:nvSpPr>
        <xdr:cNvPr id="205" name="Rectangle 127"/>
        <xdr:cNvSpPr>
          <a:spLocks noChangeAspect="1"/>
        </xdr:cNvSpPr>
      </xdr:nvSpPr>
      <xdr:spPr>
        <a:xfrm>
          <a:off x="7105650" y="7924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06" name="Rectangle 128"/>
        <xdr:cNvSpPr>
          <a:spLocks noChangeAspect="1"/>
        </xdr:cNvSpPr>
      </xdr:nvSpPr>
      <xdr:spPr>
        <a:xfrm>
          <a:off x="7105650" y="792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95275"/>
    <xdr:sp>
      <xdr:nvSpPr>
        <xdr:cNvPr id="207" name="Rectangle 129"/>
        <xdr:cNvSpPr>
          <a:spLocks noChangeAspect="1"/>
        </xdr:cNvSpPr>
      </xdr:nvSpPr>
      <xdr:spPr>
        <a:xfrm>
          <a:off x="7105650" y="7924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08" name="Rectangle 130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14300"/>
    <xdr:sp>
      <xdr:nvSpPr>
        <xdr:cNvPr id="209" name="Rectangle 131"/>
        <xdr:cNvSpPr>
          <a:spLocks noChangeAspect="1"/>
        </xdr:cNvSpPr>
      </xdr:nvSpPr>
      <xdr:spPr>
        <a:xfrm>
          <a:off x="7105650" y="7924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10" name="Rectangle 132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14300"/>
    <xdr:sp>
      <xdr:nvSpPr>
        <xdr:cNvPr id="211" name="Rectangle 133"/>
        <xdr:cNvSpPr>
          <a:spLocks noChangeAspect="1"/>
        </xdr:cNvSpPr>
      </xdr:nvSpPr>
      <xdr:spPr>
        <a:xfrm>
          <a:off x="7105650" y="7924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33350"/>
    <xdr:sp>
      <xdr:nvSpPr>
        <xdr:cNvPr id="212" name="Rectangle 134"/>
        <xdr:cNvSpPr>
          <a:spLocks noChangeAspect="1"/>
        </xdr:cNvSpPr>
      </xdr:nvSpPr>
      <xdr:spPr>
        <a:xfrm>
          <a:off x="7105650" y="7924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13" name="Rectangle 135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14" name="Rectangle 136"/>
        <xdr:cNvSpPr>
          <a:spLocks noChangeAspect="1"/>
        </xdr:cNvSpPr>
      </xdr:nvSpPr>
      <xdr:spPr>
        <a:xfrm>
          <a:off x="7105650" y="792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95275"/>
    <xdr:sp>
      <xdr:nvSpPr>
        <xdr:cNvPr id="215" name="Rectangle 137"/>
        <xdr:cNvSpPr>
          <a:spLocks noChangeAspect="1"/>
        </xdr:cNvSpPr>
      </xdr:nvSpPr>
      <xdr:spPr>
        <a:xfrm>
          <a:off x="7105650" y="7924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>
      <xdr:nvSpPr>
        <xdr:cNvPr id="216" name="Rectangle 138"/>
        <xdr:cNvSpPr>
          <a:spLocks noChangeAspect="1"/>
        </xdr:cNvSpPr>
      </xdr:nvSpPr>
      <xdr:spPr>
        <a:xfrm>
          <a:off x="7105650" y="792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295275"/>
    <xdr:sp>
      <xdr:nvSpPr>
        <xdr:cNvPr id="217" name="Rectangle 139"/>
        <xdr:cNvSpPr>
          <a:spLocks noChangeAspect="1"/>
        </xdr:cNvSpPr>
      </xdr:nvSpPr>
      <xdr:spPr>
        <a:xfrm>
          <a:off x="7105650" y="7924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18" name="Rectangle 140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14300"/>
    <xdr:sp>
      <xdr:nvSpPr>
        <xdr:cNvPr id="219" name="Rectangle 141"/>
        <xdr:cNvSpPr>
          <a:spLocks noChangeAspect="1"/>
        </xdr:cNvSpPr>
      </xdr:nvSpPr>
      <xdr:spPr>
        <a:xfrm>
          <a:off x="7105650" y="7924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20" name="Rectangle 142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14300"/>
    <xdr:sp>
      <xdr:nvSpPr>
        <xdr:cNvPr id="221" name="Rectangle 143"/>
        <xdr:cNvSpPr>
          <a:spLocks noChangeAspect="1"/>
        </xdr:cNvSpPr>
      </xdr:nvSpPr>
      <xdr:spPr>
        <a:xfrm>
          <a:off x="7105650" y="79248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33350"/>
    <xdr:sp>
      <xdr:nvSpPr>
        <xdr:cNvPr id="222" name="Rectangle 144"/>
        <xdr:cNvSpPr>
          <a:spLocks noChangeAspect="1"/>
        </xdr:cNvSpPr>
      </xdr:nvSpPr>
      <xdr:spPr>
        <a:xfrm>
          <a:off x="7105650" y="79248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304800" cy="123825"/>
    <xdr:sp>
      <xdr:nvSpPr>
        <xdr:cNvPr id="223" name="Rectangle 145"/>
        <xdr:cNvSpPr>
          <a:spLocks noChangeAspect="1"/>
        </xdr:cNvSpPr>
      </xdr:nvSpPr>
      <xdr:spPr>
        <a:xfrm>
          <a:off x="7105650" y="7924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304800" cy="304800"/>
    <xdr:sp>
      <xdr:nvSpPr>
        <xdr:cNvPr id="224" name="Rectangle 146"/>
        <xdr:cNvSpPr>
          <a:spLocks noChangeAspect="1"/>
        </xdr:cNvSpPr>
      </xdr:nvSpPr>
      <xdr:spPr>
        <a:xfrm>
          <a:off x="7791450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304800" cy="295275"/>
    <xdr:sp>
      <xdr:nvSpPr>
        <xdr:cNvPr id="225" name="Rectangle 147"/>
        <xdr:cNvSpPr>
          <a:spLocks noChangeAspect="1"/>
        </xdr:cNvSpPr>
      </xdr:nvSpPr>
      <xdr:spPr>
        <a:xfrm>
          <a:off x="7791450" y="8877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304800" cy="304800"/>
    <xdr:sp>
      <xdr:nvSpPr>
        <xdr:cNvPr id="226" name="Rectangle 148"/>
        <xdr:cNvSpPr>
          <a:spLocks noChangeAspect="1"/>
        </xdr:cNvSpPr>
      </xdr:nvSpPr>
      <xdr:spPr>
        <a:xfrm>
          <a:off x="7791450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304800" cy="295275"/>
    <xdr:sp>
      <xdr:nvSpPr>
        <xdr:cNvPr id="227" name="Rectangle 149"/>
        <xdr:cNvSpPr>
          <a:spLocks noChangeAspect="1"/>
        </xdr:cNvSpPr>
      </xdr:nvSpPr>
      <xdr:spPr>
        <a:xfrm>
          <a:off x="7791450" y="8877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228" name="Rectangle 150"/>
        <xdr:cNvSpPr>
          <a:spLocks noChangeAspect="1"/>
        </xdr:cNvSpPr>
      </xdr:nvSpPr>
      <xdr:spPr>
        <a:xfrm>
          <a:off x="7791450" y="1040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295275"/>
    <xdr:sp>
      <xdr:nvSpPr>
        <xdr:cNvPr id="229" name="Rectangle 151"/>
        <xdr:cNvSpPr>
          <a:spLocks noChangeAspect="1"/>
        </xdr:cNvSpPr>
      </xdr:nvSpPr>
      <xdr:spPr>
        <a:xfrm>
          <a:off x="7791450" y="1040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230" name="Rectangle 152"/>
        <xdr:cNvSpPr>
          <a:spLocks noChangeAspect="1"/>
        </xdr:cNvSpPr>
      </xdr:nvSpPr>
      <xdr:spPr>
        <a:xfrm>
          <a:off x="7791450" y="1040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295275"/>
    <xdr:sp>
      <xdr:nvSpPr>
        <xdr:cNvPr id="231" name="Rectangle 153"/>
        <xdr:cNvSpPr>
          <a:spLocks noChangeAspect="1"/>
        </xdr:cNvSpPr>
      </xdr:nvSpPr>
      <xdr:spPr>
        <a:xfrm>
          <a:off x="7791450" y="1040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32" name="Rectangle 154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14300"/>
    <xdr:sp>
      <xdr:nvSpPr>
        <xdr:cNvPr id="233" name="Rectangle 155"/>
        <xdr:cNvSpPr>
          <a:spLocks noChangeAspect="1"/>
        </xdr:cNvSpPr>
      </xdr:nvSpPr>
      <xdr:spPr>
        <a:xfrm>
          <a:off x="7791450" y="1040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34" name="Rectangle 156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14300"/>
    <xdr:sp>
      <xdr:nvSpPr>
        <xdr:cNvPr id="235" name="Rectangle 157"/>
        <xdr:cNvSpPr>
          <a:spLocks noChangeAspect="1"/>
        </xdr:cNvSpPr>
      </xdr:nvSpPr>
      <xdr:spPr>
        <a:xfrm>
          <a:off x="7791450" y="1040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33350"/>
    <xdr:sp>
      <xdr:nvSpPr>
        <xdr:cNvPr id="236" name="Rectangle 158"/>
        <xdr:cNvSpPr>
          <a:spLocks noChangeAspect="1"/>
        </xdr:cNvSpPr>
      </xdr:nvSpPr>
      <xdr:spPr>
        <a:xfrm>
          <a:off x="7791450" y="1040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37" name="Rectangle 159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238" name="Rectangle 160"/>
        <xdr:cNvSpPr>
          <a:spLocks noChangeAspect="1"/>
        </xdr:cNvSpPr>
      </xdr:nvSpPr>
      <xdr:spPr>
        <a:xfrm>
          <a:off x="7791450" y="1040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295275"/>
    <xdr:sp>
      <xdr:nvSpPr>
        <xdr:cNvPr id="239" name="Rectangle 161"/>
        <xdr:cNvSpPr>
          <a:spLocks noChangeAspect="1"/>
        </xdr:cNvSpPr>
      </xdr:nvSpPr>
      <xdr:spPr>
        <a:xfrm>
          <a:off x="7791450" y="1040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>
      <xdr:nvSpPr>
        <xdr:cNvPr id="240" name="Rectangle 162"/>
        <xdr:cNvSpPr>
          <a:spLocks noChangeAspect="1"/>
        </xdr:cNvSpPr>
      </xdr:nvSpPr>
      <xdr:spPr>
        <a:xfrm>
          <a:off x="7791450" y="1040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295275"/>
    <xdr:sp>
      <xdr:nvSpPr>
        <xdr:cNvPr id="241" name="Rectangle 163"/>
        <xdr:cNvSpPr>
          <a:spLocks noChangeAspect="1"/>
        </xdr:cNvSpPr>
      </xdr:nvSpPr>
      <xdr:spPr>
        <a:xfrm>
          <a:off x="7791450" y="10401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42" name="Rectangle 164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14300"/>
    <xdr:sp>
      <xdr:nvSpPr>
        <xdr:cNvPr id="243" name="Rectangle 165"/>
        <xdr:cNvSpPr>
          <a:spLocks noChangeAspect="1"/>
        </xdr:cNvSpPr>
      </xdr:nvSpPr>
      <xdr:spPr>
        <a:xfrm>
          <a:off x="7791450" y="1040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44" name="Rectangle 166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14300"/>
    <xdr:sp>
      <xdr:nvSpPr>
        <xdr:cNvPr id="245" name="Rectangle 167"/>
        <xdr:cNvSpPr>
          <a:spLocks noChangeAspect="1"/>
        </xdr:cNvSpPr>
      </xdr:nvSpPr>
      <xdr:spPr>
        <a:xfrm>
          <a:off x="7791450" y="104013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33350"/>
    <xdr:sp>
      <xdr:nvSpPr>
        <xdr:cNvPr id="246" name="Rectangle 168"/>
        <xdr:cNvSpPr>
          <a:spLocks noChangeAspect="1"/>
        </xdr:cNvSpPr>
      </xdr:nvSpPr>
      <xdr:spPr>
        <a:xfrm>
          <a:off x="7791450" y="1040130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23825"/>
    <xdr:sp>
      <xdr:nvSpPr>
        <xdr:cNvPr id="247" name="Rectangle 169"/>
        <xdr:cNvSpPr>
          <a:spLocks noChangeAspect="1"/>
        </xdr:cNvSpPr>
      </xdr:nvSpPr>
      <xdr:spPr>
        <a:xfrm>
          <a:off x="7791450" y="10401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248" name="Rectangle 170"/>
        <xdr:cNvSpPr>
          <a:spLocks noChangeAspect="1"/>
        </xdr:cNvSpPr>
      </xdr:nvSpPr>
      <xdr:spPr>
        <a:xfrm>
          <a:off x="7791450" y="10753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295275"/>
    <xdr:sp>
      <xdr:nvSpPr>
        <xdr:cNvPr id="249" name="Rectangle 171"/>
        <xdr:cNvSpPr>
          <a:spLocks noChangeAspect="1"/>
        </xdr:cNvSpPr>
      </xdr:nvSpPr>
      <xdr:spPr>
        <a:xfrm>
          <a:off x="779145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304800"/>
    <xdr:sp>
      <xdr:nvSpPr>
        <xdr:cNvPr id="250" name="Rectangle 172"/>
        <xdr:cNvSpPr>
          <a:spLocks noChangeAspect="1"/>
        </xdr:cNvSpPr>
      </xdr:nvSpPr>
      <xdr:spPr>
        <a:xfrm>
          <a:off x="7791450" y="10753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295275"/>
    <xdr:sp>
      <xdr:nvSpPr>
        <xdr:cNvPr id="251" name="Rectangle 173"/>
        <xdr:cNvSpPr>
          <a:spLocks noChangeAspect="1"/>
        </xdr:cNvSpPr>
      </xdr:nvSpPr>
      <xdr:spPr>
        <a:xfrm>
          <a:off x="779145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23825"/>
    <xdr:sp>
      <xdr:nvSpPr>
        <xdr:cNvPr id="252" name="Rectangle 174"/>
        <xdr:cNvSpPr>
          <a:spLocks noChangeAspect="1"/>
        </xdr:cNvSpPr>
      </xdr:nvSpPr>
      <xdr:spPr>
        <a:xfrm>
          <a:off x="7791450" y="107537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14300"/>
    <xdr:sp>
      <xdr:nvSpPr>
        <xdr:cNvPr id="253" name="Rectangle 175"/>
        <xdr:cNvSpPr>
          <a:spLocks noChangeAspect="1"/>
        </xdr:cNvSpPr>
      </xdr:nvSpPr>
      <xdr:spPr>
        <a:xfrm>
          <a:off x="7791450" y="1075372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23825"/>
    <xdr:sp>
      <xdr:nvSpPr>
        <xdr:cNvPr id="254" name="Rectangle 176"/>
        <xdr:cNvSpPr>
          <a:spLocks noChangeAspect="1"/>
        </xdr:cNvSpPr>
      </xdr:nvSpPr>
      <xdr:spPr>
        <a:xfrm>
          <a:off x="7791450" y="107537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14300"/>
    <xdr:sp>
      <xdr:nvSpPr>
        <xdr:cNvPr id="255" name="Rectangle 177"/>
        <xdr:cNvSpPr>
          <a:spLocks noChangeAspect="1"/>
        </xdr:cNvSpPr>
      </xdr:nvSpPr>
      <xdr:spPr>
        <a:xfrm>
          <a:off x="7791450" y="1075372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33350"/>
    <xdr:sp>
      <xdr:nvSpPr>
        <xdr:cNvPr id="256" name="Rectangle 178"/>
        <xdr:cNvSpPr>
          <a:spLocks noChangeAspect="1"/>
        </xdr:cNvSpPr>
      </xdr:nvSpPr>
      <xdr:spPr>
        <a:xfrm>
          <a:off x="7791450" y="107537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304800" cy="123825"/>
    <xdr:sp>
      <xdr:nvSpPr>
        <xdr:cNvPr id="257" name="Rectangle 179"/>
        <xdr:cNvSpPr>
          <a:spLocks noChangeAspect="1"/>
        </xdr:cNvSpPr>
      </xdr:nvSpPr>
      <xdr:spPr>
        <a:xfrm>
          <a:off x="7791450" y="107537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58" name="Rectangle 180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259" name="Rectangle 181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60" name="Rectangle 182"/>
        <xdr:cNvSpPr>
          <a:spLocks noChangeAspect="1"/>
        </xdr:cNvSpPr>
      </xdr:nvSpPr>
      <xdr:spPr>
        <a:xfrm>
          <a:off x="77914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295275"/>
    <xdr:sp>
      <xdr:nvSpPr>
        <xdr:cNvPr id="261" name="Rectangle 183"/>
        <xdr:cNvSpPr>
          <a:spLocks noChangeAspect="1"/>
        </xdr:cNvSpPr>
      </xdr:nvSpPr>
      <xdr:spPr>
        <a:xfrm>
          <a:off x="7791450" y="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62" name="Rectangle 184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263" name="Rectangle 185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64" name="Rectangle 186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14300"/>
    <xdr:sp>
      <xdr:nvSpPr>
        <xdr:cNvPr id="265" name="Rectangle 187"/>
        <xdr:cNvSpPr>
          <a:spLocks noChangeAspect="1"/>
        </xdr:cNvSpPr>
      </xdr:nvSpPr>
      <xdr:spPr>
        <a:xfrm>
          <a:off x="7791450" y="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33350"/>
    <xdr:sp>
      <xdr:nvSpPr>
        <xdr:cNvPr id="266" name="Rectangle 188"/>
        <xdr:cNvSpPr>
          <a:spLocks noChangeAspect="1"/>
        </xdr:cNvSpPr>
      </xdr:nvSpPr>
      <xdr:spPr>
        <a:xfrm>
          <a:off x="7791450" y="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304800" cy="123825"/>
    <xdr:sp>
      <xdr:nvSpPr>
        <xdr:cNvPr id="267" name="Rectangle 189"/>
        <xdr:cNvSpPr>
          <a:spLocks noChangeAspect="1"/>
        </xdr:cNvSpPr>
      </xdr:nvSpPr>
      <xdr:spPr>
        <a:xfrm>
          <a:off x="7791450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>
      <xdr:nvSpPr>
        <xdr:cNvPr id="268" name="Rectangle 190"/>
        <xdr:cNvSpPr>
          <a:spLocks noChangeAspect="1"/>
        </xdr:cNvSpPr>
      </xdr:nvSpPr>
      <xdr:spPr>
        <a:xfrm>
          <a:off x="7791450" y="220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295275"/>
    <xdr:sp>
      <xdr:nvSpPr>
        <xdr:cNvPr id="269" name="Rectangle 191"/>
        <xdr:cNvSpPr>
          <a:spLocks noChangeAspect="1"/>
        </xdr:cNvSpPr>
      </xdr:nvSpPr>
      <xdr:spPr>
        <a:xfrm>
          <a:off x="7791450" y="2209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304800"/>
    <xdr:sp>
      <xdr:nvSpPr>
        <xdr:cNvPr id="270" name="Rectangle 192"/>
        <xdr:cNvSpPr>
          <a:spLocks noChangeAspect="1"/>
        </xdr:cNvSpPr>
      </xdr:nvSpPr>
      <xdr:spPr>
        <a:xfrm>
          <a:off x="7791450" y="220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295275"/>
    <xdr:sp>
      <xdr:nvSpPr>
        <xdr:cNvPr id="271" name="Rectangle 193"/>
        <xdr:cNvSpPr>
          <a:spLocks noChangeAspect="1"/>
        </xdr:cNvSpPr>
      </xdr:nvSpPr>
      <xdr:spPr>
        <a:xfrm>
          <a:off x="7791450" y="2209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72" name="Rectangle 19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73" name="Rectangle 19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74" name="Rectangle 19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75" name="Rectangle 19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76" name="Rectangle 19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77" name="Rectangle 19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78" name="Rectangle 200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79" name="Rectangle 201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280" name="Rectangle 202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81" name="Rectangle 203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282" name="Rectangle 204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283" name="Rectangle 205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284" name="Rectangle 206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285" name="Rectangle 207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286" name="Rectangle 208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287" name="Rectangle 209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288" name="Rectangle 210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289" name="Rectangle 211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304800" cy="123825"/>
    <xdr:sp>
      <xdr:nvSpPr>
        <xdr:cNvPr id="290" name="Rectangle 212"/>
        <xdr:cNvSpPr>
          <a:spLocks noChangeAspect="1"/>
        </xdr:cNvSpPr>
      </xdr:nvSpPr>
      <xdr:spPr>
        <a:xfrm>
          <a:off x="7791450" y="2400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91" name="Rectangle 213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92" name="Rectangle 214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93" name="Rectangle 215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94" name="Rectangle 216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95" name="Rectangle 217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96" name="Rectangle 218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297" name="Rectangle 219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298" name="Rectangle 220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299" name="Rectangle 221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00" name="Rectangle 22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01" name="Rectangle 223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02" name="Rectangle 224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03" name="Rectangle 225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04" name="Rectangle 226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05" name="Rectangle 227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06" name="Rectangle 228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07" name="Rectangle 229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08" name="Rectangle 230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304800" cy="123825"/>
    <xdr:sp>
      <xdr:nvSpPr>
        <xdr:cNvPr id="309" name="Rectangle 231"/>
        <xdr:cNvSpPr>
          <a:spLocks noChangeAspect="1"/>
        </xdr:cNvSpPr>
      </xdr:nvSpPr>
      <xdr:spPr>
        <a:xfrm>
          <a:off x="7791450" y="2400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10" name="Rectangle 23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11" name="Rectangle 233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12" name="Rectangle 23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13" name="Rectangle 23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14" name="Rectangle 23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15" name="Rectangle 23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16" name="Rectangle 23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17" name="Rectangle 23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318" name="Rectangle 240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19" name="Rectangle 241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20" name="Rectangle 242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21" name="Rectangle 243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22" name="Rectangle 244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23" name="Rectangle 245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24" name="Rectangle 246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25" name="Rectangle 247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26" name="Rectangle 248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27" name="Rectangle 249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28" name="Rectangle 250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29" name="Rectangle 251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30" name="Rectangle 25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31" name="Rectangle 253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32" name="Rectangle 25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33" name="Rectangle 25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34" name="Rectangle 25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35" name="Rectangle 25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336" name="Rectangle 258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37" name="Rectangle 259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38" name="Rectangle 260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39" name="Rectangle 261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40" name="Rectangle 262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41" name="Rectangle 263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42" name="Rectangle 264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43" name="Rectangle 265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44" name="Rectangle 266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45" name="Rectangle 267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46" name="Rectangle 26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47" name="Rectangle 26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48" name="Rectangle 270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49" name="Rectangle 271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50" name="Rectangle 27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51" name="Rectangle 273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52" name="Rectangle 27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53" name="Rectangle 27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354" name="Rectangle 276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55" name="Rectangle 277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56" name="Rectangle 278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57" name="Rectangle 279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58" name="Rectangle 280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59" name="Rectangle 281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60" name="Rectangle 282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61" name="Rectangle 283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62" name="Rectangle 284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63" name="Rectangle 285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64" name="Rectangle 28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65" name="Rectangle 28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66" name="Rectangle 28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67" name="Rectangle 28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68" name="Rectangle 290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69" name="Rectangle 291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70" name="Rectangle 29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71" name="Rectangle 293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372" name="Rectangle 294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73" name="Rectangle 295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74" name="Rectangle 296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75" name="Rectangle 297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76" name="Rectangle 298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77" name="Rectangle 299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78" name="Rectangle 300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79" name="Rectangle 301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80" name="Rectangle 302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81" name="Rectangle 303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82" name="Rectangle 30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83" name="Rectangle 30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84" name="Rectangle 30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85" name="Rectangle 30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86" name="Rectangle 30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87" name="Rectangle 30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88" name="Rectangle 310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389" name="Rectangle 311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390" name="Rectangle 312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391" name="Rectangle 313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92" name="Rectangle 314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93" name="Rectangle 315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94" name="Rectangle 316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95" name="Rectangle 317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96" name="Rectangle 318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397" name="Rectangle 319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398" name="Rectangle 320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399" name="Rectangle 321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400" name="Rectangle 322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401" name="Rectangle 323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402" name="Rectangle 324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403" name="Rectangle 325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404" name="Rectangle 326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405" name="Rectangle 327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406" name="Rectangle 328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47650"/>
    <xdr:sp>
      <xdr:nvSpPr>
        <xdr:cNvPr id="407" name="Rectangle 329"/>
        <xdr:cNvSpPr>
          <a:spLocks noChangeAspect="1"/>
        </xdr:cNvSpPr>
      </xdr:nvSpPr>
      <xdr:spPr>
        <a:xfrm>
          <a:off x="7105650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66700"/>
    <xdr:sp>
      <xdr:nvSpPr>
        <xdr:cNvPr id="408" name="Rectangle 330"/>
        <xdr:cNvSpPr>
          <a:spLocks noChangeAspect="1"/>
        </xdr:cNvSpPr>
      </xdr:nvSpPr>
      <xdr:spPr>
        <a:xfrm>
          <a:off x="7105650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57175"/>
    <xdr:sp>
      <xdr:nvSpPr>
        <xdr:cNvPr id="409" name="Rectangle 331"/>
        <xdr:cNvSpPr>
          <a:spLocks noChangeAspect="1"/>
        </xdr:cNvSpPr>
      </xdr:nvSpPr>
      <xdr:spPr>
        <a:xfrm>
          <a:off x="7105650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410" name="Rectangle 332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411" name="Rectangle 333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412" name="Rectangle 334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413" name="Rectangle 335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414" name="Rectangle 336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47650"/>
    <xdr:sp>
      <xdr:nvSpPr>
        <xdr:cNvPr id="415" name="Rectangle 337"/>
        <xdr:cNvSpPr>
          <a:spLocks noChangeAspect="1"/>
        </xdr:cNvSpPr>
      </xdr:nvSpPr>
      <xdr:spPr>
        <a:xfrm>
          <a:off x="4029075" y="2400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66700"/>
    <xdr:sp>
      <xdr:nvSpPr>
        <xdr:cNvPr id="416" name="Rectangle 338"/>
        <xdr:cNvSpPr>
          <a:spLocks noChangeAspect="1"/>
        </xdr:cNvSpPr>
      </xdr:nvSpPr>
      <xdr:spPr>
        <a:xfrm>
          <a:off x="4029075" y="2400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257175"/>
    <xdr:sp>
      <xdr:nvSpPr>
        <xdr:cNvPr id="417" name="Rectangle 339"/>
        <xdr:cNvSpPr>
          <a:spLocks noChangeAspect="1"/>
        </xdr:cNvSpPr>
      </xdr:nvSpPr>
      <xdr:spPr>
        <a:xfrm>
          <a:off x="4029075" y="2400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18" name="Rectangle 340"/>
        <xdr:cNvSpPr>
          <a:spLocks noChangeAspect="1"/>
        </xdr:cNvSpPr>
      </xdr:nvSpPr>
      <xdr:spPr>
        <a:xfrm>
          <a:off x="7791450" y="621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295275"/>
    <xdr:sp>
      <xdr:nvSpPr>
        <xdr:cNvPr id="419" name="Rectangle 341"/>
        <xdr:cNvSpPr>
          <a:spLocks noChangeAspect="1"/>
        </xdr:cNvSpPr>
      </xdr:nvSpPr>
      <xdr:spPr>
        <a:xfrm>
          <a:off x="7791450" y="6210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304800"/>
    <xdr:sp>
      <xdr:nvSpPr>
        <xdr:cNvPr id="420" name="Rectangle 342"/>
        <xdr:cNvSpPr>
          <a:spLocks noChangeAspect="1"/>
        </xdr:cNvSpPr>
      </xdr:nvSpPr>
      <xdr:spPr>
        <a:xfrm>
          <a:off x="7791450" y="621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304800" cy="295275"/>
    <xdr:sp>
      <xdr:nvSpPr>
        <xdr:cNvPr id="421" name="Rectangle 343"/>
        <xdr:cNvSpPr>
          <a:spLocks noChangeAspect="1"/>
        </xdr:cNvSpPr>
      </xdr:nvSpPr>
      <xdr:spPr>
        <a:xfrm>
          <a:off x="7791450" y="6210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22" name="Rectangle 34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23" name="Rectangle 34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24" name="Rectangle 34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25" name="Rectangle 34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26" name="Rectangle 34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27" name="Rectangle 34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28" name="Rectangle 350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29" name="Rectangle 351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430" name="Rectangle 352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31" name="Rectangle 353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32" name="Rectangle 354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33" name="Rectangle 355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34" name="Rectangle 356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35" name="Rectangle 357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36" name="Rectangle 358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37" name="Rectangle 359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438" name="Rectangle 360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39" name="Rectangle 361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304800" cy="123825"/>
    <xdr:sp>
      <xdr:nvSpPr>
        <xdr:cNvPr id="440" name="Rectangle 362"/>
        <xdr:cNvSpPr>
          <a:spLocks noChangeAspect="1"/>
        </xdr:cNvSpPr>
      </xdr:nvSpPr>
      <xdr:spPr>
        <a:xfrm>
          <a:off x="7791450" y="640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41" name="Rectangle 363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42" name="Rectangle 364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43" name="Rectangle 365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44" name="Rectangle 366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45" name="Rectangle 367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46" name="Rectangle 368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47" name="Rectangle 369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48" name="Rectangle 370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449" name="Rectangle 371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50" name="Rectangle 37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51" name="Rectangle 373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52" name="Rectangle 374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53" name="Rectangle 375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54" name="Rectangle 376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55" name="Rectangle 377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56" name="Rectangle 378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457" name="Rectangle 379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58" name="Rectangle 380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304800" cy="123825"/>
    <xdr:sp>
      <xdr:nvSpPr>
        <xdr:cNvPr id="459" name="Rectangle 381"/>
        <xdr:cNvSpPr>
          <a:spLocks noChangeAspect="1"/>
        </xdr:cNvSpPr>
      </xdr:nvSpPr>
      <xdr:spPr>
        <a:xfrm>
          <a:off x="7791450" y="640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60" name="Rectangle 38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61" name="Rectangle 383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62" name="Rectangle 38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63" name="Rectangle 38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64" name="Rectangle 38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65" name="Rectangle 38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66" name="Rectangle 38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67" name="Rectangle 38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468" name="Rectangle 390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69" name="Rectangle 391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70" name="Rectangle 392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71" name="Rectangle 393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72" name="Rectangle 394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73" name="Rectangle 395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74" name="Rectangle 396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75" name="Rectangle 397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476" name="Rectangle 398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77" name="Rectangle 399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78" name="Rectangle 400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79" name="Rectangle 401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80" name="Rectangle 40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81" name="Rectangle 403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82" name="Rectangle 40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83" name="Rectangle 40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84" name="Rectangle 40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85" name="Rectangle 40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486" name="Rectangle 408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87" name="Rectangle 409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88" name="Rectangle 410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89" name="Rectangle 411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90" name="Rectangle 412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91" name="Rectangle 413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92" name="Rectangle 414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493" name="Rectangle 415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494" name="Rectangle 416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495" name="Rectangle 417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96" name="Rectangle 41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97" name="Rectangle 41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498" name="Rectangle 420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499" name="Rectangle 421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00" name="Rectangle 42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01" name="Rectangle 423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02" name="Rectangle 42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03" name="Rectangle 42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504" name="Rectangle 426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05" name="Rectangle 427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06" name="Rectangle 428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07" name="Rectangle 429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08" name="Rectangle 430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09" name="Rectangle 431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10" name="Rectangle 432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11" name="Rectangle 433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512" name="Rectangle 434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13" name="Rectangle 435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14" name="Rectangle 43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15" name="Rectangle 43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16" name="Rectangle 43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17" name="Rectangle 43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18" name="Rectangle 440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19" name="Rectangle 441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20" name="Rectangle 44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21" name="Rectangle 443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522" name="Rectangle 444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23" name="Rectangle 445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24" name="Rectangle 446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25" name="Rectangle 447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26" name="Rectangle 448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27" name="Rectangle 449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28" name="Rectangle 450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29" name="Rectangle 451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530" name="Rectangle 452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31" name="Rectangle 453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32" name="Rectangle 45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33" name="Rectangle 45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34" name="Rectangle 45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35" name="Rectangle 45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36" name="Rectangle 45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37" name="Rectangle 45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38" name="Rectangle 460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39" name="Rectangle 461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540" name="Rectangle 462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41" name="Rectangle 463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42" name="Rectangle 464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43" name="Rectangle 465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44" name="Rectangle 466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45" name="Rectangle 467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46" name="Rectangle 468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47" name="Rectangle 469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548" name="Rectangle 470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49" name="Rectangle 471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50" name="Rectangle 472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51" name="Rectangle 473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52" name="Rectangle 474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53" name="Rectangle 475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54" name="Rectangle 476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55" name="Rectangle 477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56" name="Rectangle 478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47650"/>
    <xdr:sp>
      <xdr:nvSpPr>
        <xdr:cNvPr id="557" name="Rectangle 479"/>
        <xdr:cNvSpPr>
          <a:spLocks noChangeAspect="1"/>
        </xdr:cNvSpPr>
      </xdr:nvSpPr>
      <xdr:spPr>
        <a:xfrm>
          <a:off x="7105650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66700"/>
    <xdr:sp>
      <xdr:nvSpPr>
        <xdr:cNvPr id="558" name="Rectangle 480"/>
        <xdr:cNvSpPr>
          <a:spLocks noChangeAspect="1"/>
        </xdr:cNvSpPr>
      </xdr:nvSpPr>
      <xdr:spPr>
        <a:xfrm>
          <a:off x="7105650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257175"/>
    <xdr:sp>
      <xdr:nvSpPr>
        <xdr:cNvPr id="559" name="Rectangle 481"/>
        <xdr:cNvSpPr>
          <a:spLocks noChangeAspect="1"/>
        </xdr:cNvSpPr>
      </xdr:nvSpPr>
      <xdr:spPr>
        <a:xfrm>
          <a:off x="7105650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60" name="Rectangle 482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61" name="Rectangle 483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62" name="Rectangle 484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63" name="Rectangle 485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64" name="Rectangle 486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47650"/>
    <xdr:sp>
      <xdr:nvSpPr>
        <xdr:cNvPr id="565" name="Rectangle 487"/>
        <xdr:cNvSpPr>
          <a:spLocks noChangeAspect="1"/>
        </xdr:cNvSpPr>
      </xdr:nvSpPr>
      <xdr:spPr>
        <a:xfrm>
          <a:off x="4029075" y="640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66700"/>
    <xdr:sp>
      <xdr:nvSpPr>
        <xdr:cNvPr id="566" name="Rectangle 488"/>
        <xdr:cNvSpPr>
          <a:spLocks noChangeAspect="1"/>
        </xdr:cNvSpPr>
      </xdr:nvSpPr>
      <xdr:spPr>
        <a:xfrm>
          <a:off x="4029075" y="640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04800" cy="257175"/>
    <xdr:sp>
      <xdr:nvSpPr>
        <xdr:cNvPr id="567" name="Rectangle 489"/>
        <xdr:cNvSpPr>
          <a:spLocks noChangeAspect="1"/>
        </xdr:cNvSpPr>
      </xdr:nvSpPr>
      <xdr:spPr>
        <a:xfrm>
          <a:off x="4029075" y="640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68" name="Rectangle 490"/>
        <xdr:cNvSpPr>
          <a:spLocks noChangeAspect="1"/>
        </xdr:cNvSpPr>
      </xdr:nvSpPr>
      <xdr:spPr>
        <a:xfrm>
          <a:off x="7791450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295275"/>
    <xdr:sp>
      <xdr:nvSpPr>
        <xdr:cNvPr id="569" name="Rectangle 491"/>
        <xdr:cNvSpPr>
          <a:spLocks noChangeAspect="1"/>
        </xdr:cNvSpPr>
      </xdr:nvSpPr>
      <xdr:spPr>
        <a:xfrm>
          <a:off x="7791450" y="7543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>
      <xdr:nvSpPr>
        <xdr:cNvPr id="570" name="Rectangle 492"/>
        <xdr:cNvSpPr>
          <a:spLocks noChangeAspect="1"/>
        </xdr:cNvSpPr>
      </xdr:nvSpPr>
      <xdr:spPr>
        <a:xfrm>
          <a:off x="7791450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304800" cy="295275"/>
    <xdr:sp>
      <xdr:nvSpPr>
        <xdr:cNvPr id="571" name="Rectangle 493"/>
        <xdr:cNvSpPr>
          <a:spLocks noChangeAspect="1"/>
        </xdr:cNvSpPr>
      </xdr:nvSpPr>
      <xdr:spPr>
        <a:xfrm>
          <a:off x="7791450" y="7543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72" name="Rectangle 49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73" name="Rectangle 49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74" name="Rectangle 49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75" name="Rectangle 49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76" name="Rectangle 49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77" name="Rectangle 49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78" name="Rectangle 500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79" name="Rectangle 501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580" name="Rectangle 502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81" name="Rectangle 503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582" name="Rectangle 504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583" name="Rectangle 505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584" name="Rectangle 506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585" name="Rectangle 507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586" name="Rectangle 508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587" name="Rectangle 509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588" name="Rectangle 510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589" name="Rectangle 511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123825"/>
    <xdr:sp>
      <xdr:nvSpPr>
        <xdr:cNvPr id="590" name="Rectangle 512"/>
        <xdr:cNvSpPr>
          <a:spLocks noChangeAspect="1"/>
        </xdr:cNvSpPr>
      </xdr:nvSpPr>
      <xdr:spPr>
        <a:xfrm>
          <a:off x="7791450" y="7734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91" name="Rectangle 513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92" name="Rectangle 514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93" name="Rectangle 515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94" name="Rectangle 516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95" name="Rectangle 517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96" name="Rectangle 518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597" name="Rectangle 519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598" name="Rectangle 520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599" name="Rectangle 521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00" name="Rectangle 52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01" name="Rectangle 523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02" name="Rectangle 524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03" name="Rectangle 525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04" name="Rectangle 526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05" name="Rectangle 527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06" name="Rectangle 528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07" name="Rectangle 529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08" name="Rectangle 530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304800" cy="123825"/>
    <xdr:sp>
      <xdr:nvSpPr>
        <xdr:cNvPr id="609" name="Rectangle 531"/>
        <xdr:cNvSpPr>
          <a:spLocks noChangeAspect="1"/>
        </xdr:cNvSpPr>
      </xdr:nvSpPr>
      <xdr:spPr>
        <a:xfrm>
          <a:off x="7791450" y="77343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10" name="Rectangle 53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11" name="Rectangle 533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12" name="Rectangle 53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13" name="Rectangle 53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14" name="Rectangle 53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15" name="Rectangle 53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16" name="Rectangle 53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17" name="Rectangle 53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618" name="Rectangle 540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19" name="Rectangle 541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20" name="Rectangle 542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21" name="Rectangle 543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22" name="Rectangle 544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23" name="Rectangle 545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24" name="Rectangle 546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25" name="Rectangle 547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26" name="Rectangle 548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27" name="Rectangle 549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28" name="Rectangle 550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29" name="Rectangle 551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30" name="Rectangle 55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31" name="Rectangle 553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32" name="Rectangle 55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33" name="Rectangle 55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34" name="Rectangle 55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35" name="Rectangle 55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636" name="Rectangle 558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37" name="Rectangle 559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38" name="Rectangle 560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39" name="Rectangle 561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40" name="Rectangle 562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41" name="Rectangle 563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42" name="Rectangle 564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43" name="Rectangle 565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44" name="Rectangle 566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45" name="Rectangle 567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46" name="Rectangle 56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47" name="Rectangle 56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48" name="Rectangle 570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49" name="Rectangle 571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50" name="Rectangle 57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51" name="Rectangle 573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52" name="Rectangle 57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53" name="Rectangle 57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654" name="Rectangle 576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55" name="Rectangle 577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56" name="Rectangle 578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57" name="Rectangle 579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58" name="Rectangle 580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59" name="Rectangle 581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60" name="Rectangle 582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61" name="Rectangle 583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62" name="Rectangle 584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63" name="Rectangle 585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64" name="Rectangle 58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65" name="Rectangle 58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66" name="Rectangle 58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67" name="Rectangle 58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68" name="Rectangle 590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69" name="Rectangle 591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70" name="Rectangle 59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71" name="Rectangle 593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672" name="Rectangle 594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73" name="Rectangle 595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74" name="Rectangle 596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75" name="Rectangle 597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76" name="Rectangle 598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77" name="Rectangle 599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78" name="Rectangle 600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79" name="Rectangle 601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80" name="Rectangle 602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81" name="Rectangle 603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82" name="Rectangle 60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83" name="Rectangle 60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84" name="Rectangle 60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85" name="Rectangle 60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86" name="Rectangle 60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87" name="Rectangle 60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88" name="Rectangle 610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689" name="Rectangle 611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690" name="Rectangle 612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691" name="Rectangle 613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92" name="Rectangle 614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93" name="Rectangle 615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94" name="Rectangle 616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95" name="Rectangle 617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96" name="Rectangle 618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697" name="Rectangle 619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698" name="Rectangle 620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699" name="Rectangle 621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700" name="Rectangle 622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701" name="Rectangle 623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702" name="Rectangle 624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703" name="Rectangle 625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704" name="Rectangle 626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705" name="Rectangle 627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706" name="Rectangle 628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47650"/>
    <xdr:sp>
      <xdr:nvSpPr>
        <xdr:cNvPr id="707" name="Rectangle 629"/>
        <xdr:cNvSpPr>
          <a:spLocks noChangeAspect="1"/>
        </xdr:cNvSpPr>
      </xdr:nvSpPr>
      <xdr:spPr>
        <a:xfrm>
          <a:off x="7105650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66700"/>
    <xdr:sp>
      <xdr:nvSpPr>
        <xdr:cNvPr id="708" name="Rectangle 630"/>
        <xdr:cNvSpPr>
          <a:spLocks noChangeAspect="1"/>
        </xdr:cNvSpPr>
      </xdr:nvSpPr>
      <xdr:spPr>
        <a:xfrm>
          <a:off x="7105650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257175"/>
    <xdr:sp>
      <xdr:nvSpPr>
        <xdr:cNvPr id="709" name="Rectangle 631"/>
        <xdr:cNvSpPr>
          <a:spLocks noChangeAspect="1"/>
        </xdr:cNvSpPr>
      </xdr:nvSpPr>
      <xdr:spPr>
        <a:xfrm>
          <a:off x="7105650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710" name="Rectangle 632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711" name="Rectangle 633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712" name="Rectangle 634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713" name="Rectangle 635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714" name="Rectangle 636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47650"/>
    <xdr:sp>
      <xdr:nvSpPr>
        <xdr:cNvPr id="715" name="Rectangle 637"/>
        <xdr:cNvSpPr>
          <a:spLocks noChangeAspect="1"/>
        </xdr:cNvSpPr>
      </xdr:nvSpPr>
      <xdr:spPr>
        <a:xfrm>
          <a:off x="4029075" y="7734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66700"/>
    <xdr:sp>
      <xdr:nvSpPr>
        <xdr:cNvPr id="716" name="Rectangle 638"/>
        <xdr:cNvSpPr>
          <a:spLocks noChangeAspect="1"/>
        </xdr:cNvSpPr>
      </xdr:nvSpPr>
      <xdr:spPr>
        <a:xfrm>
          <a:off x="4029075" y="77343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304800" cy="257175"/>
    <xdr:sp>
      <xdr:nvSpPr>
        <xdr:cNvPr id="717" name="Rectangle 639"/>
        <xdr:cNvSpPr>
          <a:spLocks noChangeAspect="1"/>
        </xdr:cNvSpPr>
      </xdr:nvSpPr>
      <xdr:spPr>
        <a:xfrm>
          <a:off x="4029075" y="7734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304800" cy="304800"/>
    <xdr:sp>
      <xdr:nvSpPr>
        <xdr:cNvPr id="718" name="Rectangle 640"/>
        <xdr:cNvSpPr>
          <a:spLocks noChangeAspect="1"/>
        </xdr:cNvSpPr>
      </xdr:nvSpPr>
      <xdr:spPr>
        <a:xfrm>
          <a:off x="7791450" y="1002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304800" cy="295275"/>
    <xdr:sp>
      <xdr:nvSpPr>
        <xdr:cNvPr id="719" name="Rectangle 641"/>
        <xdr:cNvSpPr>
          <a:spLocks noChangeAspect="1"/>
        </xdr:cNvSpPr>
      </xdr:nvSpPr>
      <xdr:spPr>
        <a:xfrm>
          <a:off x="7791450" y="10020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304800" cy="304800"/>
    <xdr:sp>
      <xdr:nvSpPr>
        <xdr:cNvPr id="720" name="Rectangle 642"/>
        <xdr:cNvSpPr>
          <a:spLocks noChangeAspect="1"/>
        </xdr:cNvSpPr>
      </xdr:nvSpPr>
      <xdr:spPr>
        <a:xfrm>
          <a:off x="7791450" y="1002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304800" cy="295275"/>
    <xdr:sp>
      <xdr:nvSpPr>
        <xdr:cNvPr id="721" name="Rectangle 643"/>
        <xdr:cNvSpPr>
          <a:spLocks noChangeAspect="1"/>
        </xdr:cNvSpPr>
      </xdr:nvSpPr>
      <xdr:spPr>
        <a:xfrm>
          <a:off x="7791450" y="10020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22" name="Rectangle 64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23" name="Rectangle 64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24" name="Rectangle 64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25" name="Rectangle 64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26" name="Rectangle 64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27" name="Rectangle 64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28" name="Rectangle 650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29" name="Rectangle 651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730" name="Rectangle 652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31" name="Rectangle 653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32" name="Rectangle 654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33" name="Rectangle 655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34" name="Rectangle 656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35" name="Rectangle 657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36" name="Rectangle 658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37" name="Rectangle 659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738" name="Rectangle 660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39" name="Rectangle 661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123825"/>
    <xdr:sp>
      <xdr:nvSpPr>
        <xdr:cNvPr id="740" name="Rectangle 662"/>
        <xdr:cNvSpPr>
          <a:spLocks noChangeAspect="1"/>
        </xdr:cNvSpPr>
      </xdr:nvSpPr>
      <xdr:spPr>
        <a:xfrm>
          <a:off x="7791450" y="1021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41" name="Rectangle 663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42" name="Rectangle 664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43" name="Rectangle 665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44" name="Rectangle 666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45" name="Rectangle 667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46" name="Rectangle 668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47" name="Rectangle 669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48" name="Rectangle 670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749" name="Rectangle 671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50" name="Rectangle 67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51" name="Rectangle 673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52" name="Rectangle 674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53" name="Rectangle 675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54" name="Rectangle 676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55" name="Rectangle 677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56" name="Rectangle 678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757" name="Rectangle 679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58" name="Rectangle 680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304800" cy="123825"/>
    <xdr:sp>
      <xdr:nvSpPr>
        <xdr:cNvPr id="759" name="Rectangle 681"/>
        <xdr:cNvSpPr>
          <a:spLocks noChangeAspect="1"/>
        </xdr:cNvSpPr>
      </xdr:nvSpPr>
      <xdr:spPr>
        <a:xfrm>
          <a:off x="7791450" y="102108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60" name="Rectangle 68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61" name="Rectangle 683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62" name="Rectangle 68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63" name="Rectangle 68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64" name="Rectangle 68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65" name="Rectangle 68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66" name="Rectangle 68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67" name="Rectangle 68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768" name="Rectangle 690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69" name="Rectangle 691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70" name="Rectangle 692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71" name="Rectangle 693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72" name="Rectangle 694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73" name="Rectangle 695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74" name="Rectangle 696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75" name="Rectangle 697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776" name="Rectangle 698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77" name="Rectangle 699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78" name="Rectangle 700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79" name="Rectangle 701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80" name="Rectangle 70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81" name="Rectangle 703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82" name="Rectangle 70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83" name="Rectangle 70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84" name="Rectangle 70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85" name="Rectangle 70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786" name="Rectangle 708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87" name="Rectangle 709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88" name="Rectangle 710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89" name="Rectangle 711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90" name="Rectangle 712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91" name="Rectangle 713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92" name="Rectangle 714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793" name="Rectangle 715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794" name="Rectangle 716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795" name="Rectangle 717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96" name="Rectangle 71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97" name="Rectangle 71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798" name="Rectangle 720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799" name="Rectangle 721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00" name="Rectangle 72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01" name="Rectangle 723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02" name="Rectangle 72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03" name="Rectangle 72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804" name="Rectangle 726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05" name="Rectangle 727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06" name="Rectangle 728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07" name="Rectangle 729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08" name="Rectangle 730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09" name="Rectangle 731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10" name="Rectangle 732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11" name="Rectangle 733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812" name="Rectangle 734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13" name="Rectangle 735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14" name="Rectangle 73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15" name="Rectangle 73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16" name="Rectangle 73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17" name="Rectangle 73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18" name="Rectangle 740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19" name="Rectangle 741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20" name="Rectangle 74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21" name="Rectangle 743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822" name="Rectangle 744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23" name="Rectangle 745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24" name="Rectangle 746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25" name="Rectangle 747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26" name="Rectangle 748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27" name="Rectangle 749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28" name="Rectangle 750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29" name="Rectangle 751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830" name="Rectangle 752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31" name="Rectangle 753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32" name="Rectangle 75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33" name="Rectangle 75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34" name="Rectangle 75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35" name="Rectangle 75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36" name="Rectangle 75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37" name="Rectangle 75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38" name="Rectangle 760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39" name="Rectangle 761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840" name="Rectangle 762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41" name="Rectangle 763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42" name="Rectangle 764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43" name="Rectangle 765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44" name="Rectangle 766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45" name="Rectangle 767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46" name="Rectangle 768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47" name="Rectangle 769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848" name="Rectangle 770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49" name="Rectangle 771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50" name="Rectangle 772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51" name="Rectangle 773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52" name="Rectangle 774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53" name="Rectangle 775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54" name="Rectangle 776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55" name="Rectangle 777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56" name="Rectangle 778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47650"/>
    <xdr:sp>
      <xdr:nvSpPr>
        <xdr:cNvPr id="857" name="Rectangle 779"/>
        <xdr:cNvSpPr>
          <a:spLocks noChangeAspect="1"/>
        </xdr:cNvSpPr>
      </xdr:nvSpPr>
      <xdr:spPr>
        <a:xfrm>
          <a:off x="7105650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66700"/>
    <xdr:sp>
      <xdr:nvSpPr>
        <xdr:cNvPr id="858" name="Rectangle 780"/>
        <xdr:cNvSpPr>
          <a:spLocks noChangeAspect="1"/>
        </xdr:cNvSpPr>
      </xdr:nvSpPr>
      <xdr:spPr>
        <a:xfrm>
          <a:off x="7105650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257175"/>
    <xdr:sp>
      <xdr:nvSpPr>
        <xdr:cNvPr id="859" name="Rectangle 781"/>
        <xdr:cNvSpPr>
          <a:spLocks noChangeAspect="1"/>
        </xdr:cNvSpPr>
      </xdr:nvSpPr>
      <xdr:spPr>
        <a:xfrm>
          <a:off x="7105650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60" name="Rectangle 782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61" name="Rectangle 783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62" name="Rectangle 784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63" name="Rectangle 785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64" name="Rectangle 786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47650"/>
    <xdr:sp>
      <xdr:nvSpPr>
        <xdr:cNvPr id="865" name="Rectangle 787"/>
        <xdr:cNvSpPr>
          <a:spLocks noChangeAspect="1"/>
        </xdr:cNvSpPr>
      </xdr:nvSpPr>
      <xdr:spPr>
        <a:xfrm>
          <a:off x="4029075" y="10210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66700"/>
    <xdr:sp>
      <xdr:nvSpPr>
        <xdr:cNvPr id="866" name="Rectangle 788"/>
        <xdr:cNvSpPr>
          <a:spLocks noChangeAspect="1"/>
        </xdr:cNvSpPr>
      </xdr:nvSpPr>
      <xdr:spPr>
        <a:xfrm>
          <a:off x="4029075" y="102108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304800" cy="257175"/>
    <xdr:sp>
      <xdr:nvSpPr>
        <xdr:cNvPr id="867" name="Rectangle 789"/>
        <xdr:cNvSpPr>
          <a:spLocks noChangeAspect="1"/>
        </xdr:cNvSpPr>
      </xdr:nvSpPr>
      <xdr:spPr>
        <a:xfrm>
          <a:off x="4029075" y="10210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D8" sqref="D8"/>
    </sheetView>
  </sheetViews>
  <sheetFormatPr defaultColWidth="9.00390625" defaultRowHeight="13.5"/>
  <cols>
    <col min="1" max="1" width="9.00390625" style="5" customWidth="1"/>
    <col min="2" max="2" width="15.50390625" style="5" customWidth="1"/>
    <col min="3" max="4" width="18.625" style="5" customWidth="1"/>
    <col min="5" max="5" width="12.00390625" style="5" customWidth="1"/>
    <col min="6" max="6" width="11.125" style="6" customWidth="1"/>
    <col min="7" max="7" width="13.50390625" style="5" customWidth="1"/>
    <col min="8" max="249" width="9.00390625" style="5" customWidth="1"/>
  </cols>
  <sheetData>
    <row r="1" spans="1:7" s="5" customFormat="1" ht="18.75">
      <c r="A1" s="48" t="s">
        <v>0</v>
      </c>
      <c r="B1" s="48"/>
      <c r="C1" s="48"/>
      <c r="D1" s="48"/>
      <c r="E1" s="48"/>
      <c r="F1" s="48"/>
      <c r="G1" s="48"/>
    </row>
    <row r="2" spans="1:7" s="5" customFormat="1" ht="13.5">
      <c r="A2" s="49" t="s">
        <v>1</v>
      </c>
      <c r="B2" s="49" t="s">
        <v>2</v>
      </c>
      <c r="C2" s="49" t="s">
        <v>3</v>
      </c>
      <c r="D2" s="50" t="s">
        <v>4</v>
      </c>
      <c r="E2" s="49" t="s">
        <v>5</v>
      </c>
      <c r="F2" s="49" t="s">
        <v>6</v>
      </c>
      <c r="G2" s="49" t="s">
        <v>7</v>
      </c>
    </row>
    <row r="3" spans="1:7" s="47" customFormat="1" ht="15">
      <c r="A3" s="51">
        <v>2015</v>
      </c>
      <c r="B3" s="52">
        <v>0</v>
      </c>
      <c r="C3" s="53">
        <f>'捐赠名单'!C12</f>
        <v>7700</v>
      </c>
      <c r="D3" s="52">
        <f>B3+C3*D10</f>
        <v>49829.01</v>
      </c>
      <c r="E3" s="52">
        <v>0</v>
      </c>
      <c r="F3" s="51" t="s">
        <v>8</v>
      </c>
      <c r="G3" s="52">
        <f>C3*D10</f>
        <v>49829.01</v>
      </c>
    </row>
    <row r="4" spans="1:7" s="5" customFormat="1" ht="15">
      <c r="A4" s="51">
        <v>2016</v>
      </c>
      <c r="B4" s="52">
        <f>'捐赠名单'!C22</f>
        <v>64959</v>
      </c>
      <c r="C4" s="53">
        <f>'捐赠名单'!C33</f>
        <v>11200</v>
      </c>
      <c r="D4" s="52">
        <f>B4+C4*D10</f>
        <v>137437.56</v>
      </c>
      <c r="E4" s="54">
        <v>12000</v>
      </c>
      <c r="F4" s="55">
        <v>42727</v>
      </c>
      <c r="G4" s="52">
        <f>G3+B4+C4*D10-E4</f>
        <v>175266.57</v>
      </c>
    </row>
    <row r="5" spans="1:7" s="5" customFormat="1" ht="15">
      <c r="A5" s="51">
        <v>2017</v>
      </c>
      <c r="B5" s="52">
        <f>'捐赠名单'!C38</f>
        <v>5000.1</v>
      </c>
      <c r="C5" s="53">
        <f>'捐赠名单'!C40</f>
        <v>120</v>
      </c>
      <c r="D5" s="52">
        <f>B5+C5*D10</f>
        <v>5776.656000000001</v>
      </c>
      <c r="E5" s="54">
        <v>12000</v>
      </c>
      <c r="F5" s="55">
        <v>43098</v>
      </c>
      <c r="G5" s="52">
        <f>G4+B5+C5*D10-E5</f>
        <v>169043.22600000002</v>
      </c>
    </row>
    <row r="6" spans="1:7" s="5" customFormat="1" ht="15">
      <c r="A6" s="51">
        <v>2018</v>
      </c>
      <c r="B6" s="52">
        <v>0</v>
      </c>
      <c r="C6" s="53">
        <v>0</v>
      </c>
      <c r="D6" s="52">
        <f>B6+C6*D10</f>
        <v>0</v>
      </c>
      <c r="E6" s="54">
        <v>12000</v>
      </c>
      <c r="F6" s="55">
        <v>43406</v>
      </c>
      <c r="G6" s="52">
        <f>G5+B6+C6*D10-E6</f>
        <v>157043.22600000002</v>
      </c>
    </row>
    <row r="7" spans="1:7" s="5" customFormat="1" ht="15">
      <c r="A7" s="51">
        <v>2021</v>
      </c>
      <c r="B7" s="52">
        <v>0</v>
      </c>
      <c r="C7" s="53">
        <v>0</v>
      </c>
      <c r="D7" s="52">
        <f>B7+C7*D10</f>
        <v>0</v>
      </c>
      <c r="E7" s="56">
        <v>18000</v>
      </c>
      <c r="F7" s="55">
        <v>44270</v>
      </c>
      <c r="G7" s="52">
        <f>G6+B7+C7*D10-E7</f>
        <v>139043.22600000002</v>
      </c>
    </row>
    <row r="8" spans="1:7" s="5" customFormat="1" ht="15">
      <c r="A8" s="50" t="s">
        <v>9</v>
      </c>
      <c r="B8" s="52">
        <f>SUM(B3:B7)</f>
        <v>69959.1</v>
      </c>
      <c r="C8" s="53">
        <f>SUM(C3:C7)</f>
        <v>19020</v>
      </c>
      <c r="D8" s="52">
        <f>B8+C8*D10</f>
        <v>193043.22600000002</v>
      </c>
      <c r="E8" s="54">
        <f>SUM(E3:E7)</f>
        <v>54000</v>
      </c>
      <c r="F8" s="51"/>
      <c r="G8" s="52"/>
    </row>
    <row r="9" spans="1:7" s="5" customFormat="1" ht="15">
      <c r="A9" s="57"/>
      <c r="B9" s="57"/>
      <c r="C9" s="57"/>
      <c r="D9" s="57"/>
      <c r="E9" s="57"/>
      <c r="F9" s="58"/>
      <c r="G9" s="57"/>
    </row>
    <row r="10" spans="2:5" s="1" customFormat="1" ht="15">
      <c r="B10" s="44" t="s">
        <v>10</v>
      </c>
      <c r="C10" s="45"/>
      <c r="D10" s="46">
        <v>6.4713</v>
      </c>
      <c r="E10" s="41" t="s">
        <v>11</v>
      </c>
    </row>
    <row r="11" spans="1:7" s="5" customFormat="1" ht="15">
      <c r="A11" s="57"/>
      <c r="B11" s="57"/>
      <c r="C11" s="57"/>
      <c r="D11" s="57"/>
      <c r="E11" s="57"/>
      <c r="F11" s="58"/>
      <c r="G11" s="57"/>
    </row>
    <row r="12" spans="1:7" s="5" customFormat="1" ht="15">
      <c r="A12" s="57"/>
      <c r="B12" s="57"/>
      <c r="C12" s="57"/>
      <c r="D12" s="57"/>
      <c r="E12" s="57"/>
      <c r="F12" s="58"/>
      <c r="G12" s="57"/>
    </row>
    <row r="13" spans="1:7" s="5" customFormat="1" ht="15">
      <c r="A13" s="57"/>
      <c r="B13" s="57"/>
      <c r="C13" s="57"/>
      <c r="D13" s="57"/>
      <c r="E13" s="57"/>
      <c r="F13" s="58"/>
      <c r="G13" s="57"/>
    </row>
    <row r="14" spans="1:7" s="5" customFormat="1" ht="15">
      <c r="A14" s="57"/>
      <c r="B14" s="57"/>
      <c r="C14" s="57"/>
      <c r="D14" s="57"/>
      <c r="E14" s="57"/>
      <c r="F14" s="58"/>
      <c r="G14" s="57"/>
    </row>
    <row r="15" spans="1:7" s="5" customFormat="1" ht="15">
      <c r="A15" s="57"/>
      <c r="B15" s="57"/>
      <c r="C15" s="57"/>
      <c r="D15" s="57"/>
      <c r="E15" s="57"/>
      <c r="F15" s="58"/>
      <c r="G15" s="57"/>
    </row>
    <row r="16" spans="1:7" s="5" customFormat="1" ht="15">
      <c r="A16" s="57"/>
      <c r="B16" s="57"/>
      <c r="C16" s="57"/>
      <c r="D16" s="57"/>
      <c r="E16" s="57"/>
      <c r="F16" s="58"/>
      <c r="G16" s="57"/>
    </row>
    <row r="17" spans="1:7" s="5" customFormat="1" ht="15">
      <c r="A17" s="57"/>
      <c r="B17" s="57"/>
      <c r="C17" s="57"/>
      <c r="D17" s="57"/>
      <c r="E17" s="57"/>
      <c r="F17" s="58"/>
      <c r="G17" s="57"/>
    </row>
    <row r="18" spans="1:7" s="5" customFormat="1" ht="15">
      <c r="A18" s="57"/>
      <c r="B18" s="57"/>
      <c r="C18" s="57"/>
      <c r="D18" s="57"/>
      <c r="E18" s="57"/>
      <c r="F18" s="58"/>
      <c r="G18" s="57"/>
    </row>
    <row r="19" spans="1:7" s="5" customFormat="1" ht="15">
      <c r="A19" s="57"/>
      <c r="B19" s="57"/>
      <c r="C19" s="57"/>
      <c r="D19" s="57"/>
      <c r="E19" s="57"/>
      <c r="F19" s="58"/>
      <c r="G19" s="57"/>
    </row>
    <row r="20" spans="1:7" s="5" customFormat="1" ht="15">
      <c r="A20" s="57"/>
      <c r="B20" s="57"/>
      <c r="C20" s="57"/>
      <c r="D20" s="57"/>
      <c r="E20" s="57"/>
      <c r="F20" s="58"/>
      <c r="G20" s="57"/>
    </row>
    <row r="21" spans="1:7" s="5" customFormat="1" ht="15">
      <c r="A21" s="57"/>
      <c r="B21" s="57"/>
      <c r="C21" s="57"/>
      <c r="D21" s="57"/>
      <c r="E21" s="57"/>
      <c r="F21" s="58"/>
      <c r="G21" s="57"/>
    </row>
    <row r="22" spans="1:7" s="5" customFormat="1" ht="15">
      <c r="A22" s="57"/>
      <c r="B22" s="57"/>
      <c r="C22" s="57"/>
      <c r="D22" s="57"/>
      <c r="E22" s="57"/>
      <c r="F22" s="58"/>
      <c r="G22" s="57"/>
    </row>
    <row r="23" spans="1:7" s="5" customFormat="1" ht="15">
      <c r="A23" s="57"/>
      <c r="B23" s="57"/>
      <c r="C23" s="57"/>
      <c r="D23" s="57"/>
      <c r="E23" s="57"/>
      <c r="F23" s="58"/>
      <c r="G23" s="57"/>
    </row>
    <row r="24" spans="1:7" s="5" customFormat="1" ht="15">
      <c r="A24" s="57"/>
      <c r="B24" s="57"/>
      <c r="C24" s="57"/>
      <c r="D24" s="57"/>
      <c r="E24" s="57"/>
      <c r="F24" s="58"/>
      <c r="G24" s="57"/>
    </row>
    <row r="25" spans="1:7" s="5" customFormat="1" ht="15">
      <c r="A25" s="57"/>
      <c r="B25" s="57"/>
      <c r="C25" s="57"/>
      <c r="D25" s="57"/>
      <c r="E25" s="57"/>
      <c r="F25" s="58"/>
      <c r="G25" s="57"/>
    </row>
    <row r="26" spans="1:7" s="5" customFormat="1" ht="15">
      <c r="A26" s="57"/>
      <c r="B26" s="57"/>
      <c r="C26" s="57"/>
      <c r="D26" s="57"/>
      <c r="E26" s="57"/>
      <c r="F26" s="58"/>
      <c r="G26" s="57"/>
    </row>
    <row r="27" spans="1:7" s="5" customFormat="1" ht="15">
      <c r="A27" s="57"/>
      <c r="B27" s="57"/>
      <c r="C27" s="57"/>
      <c r="D27" s="57"/>
      <c r="E27" s="57"/>
      <c r="F27" s="58"/>
      <c r="G27" s="57"/>
    </row>
    <row r="28" spans="1:7" s="5" customFormat="1" ht="15">
      <c r="A28" s="57"/>
      <c r="B28" s="57"/>
      <c r="C28" s="57"/>
      <c r="D28" s="57"/>
      <c r="E28" s="57"/>
      <c r="F28" s="58"/>
      <c r="G28" s="57"/>
    </row>
    <row r="29" spans="1:7" s="5" customFormat="1" ht="15">
      <c r="A29" s="57"/>
      <c r="B29" s="57"/>
      <c r="C29" s="57"/>
      <c r="D29" s="57"/>
      <c r="E29" s="57"/>
      <c r="F29" s="58"/>
      <c r="G29" s="57"/>
    </row>
    <row r="30" spans="1:7" s="5" customFormat="1" ht="15">
      <c r="A30" s="57"/>
      <c r="B30" s="57"/>
      <c r="C30" s="57"/>
      <c r="D30" s="57"/>
      <c r="E30" s="57"/>
      <c r="F30" s="58"/>
      <c r="G30" s="57"/>
    </row>
    <row r="31" spans="1:7" s="5" customFormat="1" ht="15">
      <c r="A31" s="57"/>
      <c r="B31" s="57"/>
      <c r="C31" s="57"/>
      <c r="D31" s="57"/>
      <c r="E31" s="57"/>
      <c r="F31" s="58"/>
      <c r="G31" s="57"/>
    </row>
    <row r="32" spans="1:7" s="5" customFormat="1" ht="15">
      <c r="A32" s="57"/>
      <c r="B32" s="57"/>
      <c r="C32" s="57"/>
      <c r="D32" s="57"/>
      <c r="E32" s="57"/>
      <c r="F32" s="58"/>
      <c r="G32" s="57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ignoredErrors>
    <ignoredError sqref="D8" emptyCellReference="1" formula="1"/>
    <ignoredError sqref="D3:D7 G6:G7 E8 B8:C8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pane ySplit="4" topLeftCell="A32" activePane="bottomLeft" state="frozen"/>
      <selection pane="bottomLeft" activeCell="A1" sqref="A1:F1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3" width="14.25390625" style="5" customWidth="1"/>
    <col min="4" max="4" width="9.00390625" style="5" customWidth="1"/>
    <col min="5" max="5" width="9.50390625" style="6" customWidth="1"/>
    <col min="6" max="6" width="40.375" style="5" customWidth="1"/>
    <col min="7" max="16384" width="9.00390625" style="5" customWidth="1"/>
  </cols>
  <sheetData>
    <row r="1" spans="1:6" s="1" customFormat="1" ht="24.75" customHeight="1">
      <c r="A1" s="7" t="s">
        <v>12</v>
      </c>
      <c r="B1" s="7"/>
      <c r="C1" s="7"/>
      <c r="D1" s="7"/>
      <c r="E1" s="7"/>
      <c r="F1" s="7"/>
    </row>
    <row r="2" spans="1:6" s="2" customFormat="1" ht="15" customHeight="1">
      <c r="A2" s="8" t="s">
        <v>13</v>
      </c>
      <c r="B2" s="8"/>
      <c r="C2" s="8"/>
      <c r="D2" s="8"/>
      <c r="E2" s="8"/>
      <c r="F2" s="8"/>
    </row>
    <row r="3" spans="1:6" s="3" customFormat="1" ht="15" customHeight="1">
      <c r="A3" s="9" t="s">
        <v>14</v>
      </c>
      <c r="B3" s="9"/>
      <c r="C3" s="9"/>
      <c r="D3" s="9"/>
      <c r="E3" s="9"/>
      <c r="F3" s="9"/>
    </row>
    <row r="4" spans="1:6" s="4" customFormat="1" ht="14.25">
      <c r="A4" s="10" t="s">
        <v>15</v>
      </c>
      <c r="B4" s="11" t="s">
        <v>16</v>
      </c>
      <c r="C4" s="12" t="s">
        <v>17</v>
      </c>
      <c r="D4" s="12" t="s">
        <v>18</v>
      </c>
      <c r="E4" s="13" t="s">
        <v>19</v>
      </c>
      <c r="F4" s="14" t="s">
        <v>20</v>
      </c>
    </row>
    <row r="5" spans="1:6" s="1" customFormat="1" ht="15">
      <c r="A5" s="15" t="s">
        <v>21</v>
      </c>
      <c r="B5" s="16" t="s">
        <v>22</v>
      </c>
      <c r="C5" s="17">
        <v>1500</v>
      </c>
      <c r="D5" s="17"/>
      <c r="E5" s="18">
        <v>42356</v>
      </c>
      <c r="F5" s="19" t="s">
        <v>23</v>
      </c>
    </row>
    <row r="6" spans="1:6" s="1" customFormat="1" ht="15">
      <c r="A6" s="20" t="s">
        <v>24</v>
      </c>
      <c r="B6" s="16" t="s">
        <v>22</v>
      </c>
      <c r="C6" s="17">
        <v>2000</v>
      </c>
      <c r="D6" s="17"/>
      <c r="E6" s="18">
        <v>42357</v>
      </c>
      <c r="F6" s="19" t="s">
        <v>25</v>
      </c>
    </row>
    <row r="7" spans="1:6" s="1" customFormat="1" ht="15">
      <c r="A7" s="20" t="s">
        <v>26</v>
      </c>
      <c r="B7" s="16">
        <v>8300</v>
      </c>
      <c r="C7" s="17">
        <v>1000</v>
      </c>
      <c r="D7" s="17"/>
      <c r="E7" s="18">
        <v>42358</v>
      </c>
      <c r="F7" s="19" t="s">
        <v>27</v>
      </c>
    </row>
    <row r="8" spans="1:6" s="1" customFormat="1" ht="15">
      <c r="A8" s="20" t="s">
        <v>28</v>
      </c>
      <c r="B8" s="16" t="s">
        <v>29</v>
      </c>
      <c r="C8" s="17">
        <v>1000</v>
      </c>
      <c r="D8" s="17"/>
      <c r="E8" s="18">
        <v>42363</v>
      </c>
      <c r="F8" s="19" t="s">
        <v>30</v>
      </c>
    </row>
    <row r="9" spans="1:6" s="1" customFormat="1" ht="15">
      <c r="A9" s="20" t="s">
        <v>31</v>
      </c>
      <c r="B9" s="16"/>
      <c r="C9" s="17">
        <v>300</v>
      </c>
      <c r="D9" s="17"/>
      <c r="E9" s="18">
        <v>42364</v>
      </c>
      <c r="F9" s="19" t="s">
        <v>32</v>
      </c>
    </row>
    <row r="10" spans="1:6" s="1" customFormat="1" ht="15">
      <c r="A10" s="20" t="s">
        <v>33</v>
      </c>
      <c r="B10" s="16" t="s">
        <v>22</v>
      </c>
      <c r="C10" s="17">
        <v>400</v>
      </c>
      <c r="D10" s="17"/>
      <c r="E10" s="18">
        <v>42369</v>
      </c>
      <c r="F10" s="19" t="s">
        <v>34</v>
      </c>
    </row>
    <row r="11" spans="1:6" s="1" customFormat="1" ht="15">
      <c r="A11" s="21" t="s">
        <v>35</v>
      </c>
      <c r="B11" s="16" t="s">
        <v>36</v>
      </c>
      <c r="C11" s="17">
        <v>1500</v>
      </c>
      <c r="D11" s="17"/>
      <c r="E11" s="18">
        <v>42369</v>
      </c>
      <c r="F11" s="19" t="s">
        <v>37</v>
      </c>
    </row>
    <row r="12" spans="1:6" s="1" customFormat="1" ht="15">
      <c r="A12" s="22" t="s">
        <v>38</v>
      </c>
      <c r="B12" s="23"/>
      <c r="C12" s="24">
        <f>SUM(C5:D11)</f>
        <v>7700</v>
      </c>
      <c r="D12" s="25"/>
      <c r="E12" s="26"/>
      <c r="F12" s="27"/>
    </row>
    <row r="13" spans="1:6" s="1" customFormat="1" ht="15">
      <c r="A13" s="28" t="s">
        <v>39</v>
      </c>
      <c r="B13" s="29"/>
      <c r="C13" s="30">
        <f>C12*D58</f>
        <v>49829.01</v>
      </c>
      <c r="D13" s="31"/>
      <c r="E13" s="32"/>
      <c r="F13" s="33"/>
    </row>
    <row r="14" spans="1:6" s="1" customFormat="1" ht="15">
      <c r="A14" s="17" t="s">
        <v>40</v>
      </c>
      <c r="B14" s="16" t="s">
        <v>41</v>
      </c>
      <c r="C14" s="17">
        <v>7500</v>
      </c>
      <c r="D14" s="17"/>
      <c r="E14" s="26">
        <v>42371</v>
      </c>
      <c r="F14" s="34" t="s">
        <v>42</v>
      </c>
    </row>
    <row r="15" spans="1:6" s="1" customFormat="1" ht="15">
      <c r="A15" s="17" t="s">
        <v>43</v>
      </c>
      <c r="B15" s="16">
        <v>8312</v>
      </c>
      <c r="C15" s="17">
        <v>20000</v>
      </c>
      <c r="D15" s="17"/>
      <c r="E15" s="26">
        <v>42382</v>
      </c>
      <c r="F15" s="34" t="s">
        <v>44</v>
      </c>
    </row>
    <row r="16" spans="1:6" s="1" customFormat="1" ht="15">
      <c r="A16" s="17" t="s">
        <v>45</v>
      </c>
      <c r="B16" s="16" t="s">
        <v>46</v>
      </c>
      <c r="C16" s="17">
        <v>200</v>
      </c>
      <c r="D16" s="17"/>
      <c r="E16" s="26">
        <v>42385</v>
      </c>
      <c r="F16" s="34" t="s">
        <v>47</v>
      </c>
    </row>
    <row r="17" spans="1:6" s="1" customFormat="1" ht="15">
      <c r="A17" s="17" t="s">
        <v>48</v>
      </c>
      <c r="B17" s="16" t="s">
        <v>49</v>
      </c>
      <c r="C17" s="17">
        <v>1200</v>
      </c>
      <c r="D17" s="17"/>
      <c r="E17" s="26">
        <v>42538</v>
      </c>
      <c r="F17" s="34" t="s">
        <v>50</v>
      </c>
    </row>
    <row r="18" spans="1:6" s="1" customFormat="1" ht="15">
      <c r="A18" s="17" t="s">
        <v>51</v>
      </c>
      <c r="B18" s="16" t="s">
        <v>22</v>
      </c>
      <c r="C18" s="17">
        <v>25000</v>
      </c>
      <c r="D18" s="17"/>
      <c r="E18" s="26">
        <v>42567</v>
      </c>
      <c r="F18" s="34" t="s">
        <v>52</v>
      </c>
    </row>
    <row r="19" spans="1:6" s="1" customFormat="1" ht="15">
      <c r="A19" s="17" t="s">
        <v>53</v>
      </c>
      <c r="B19" s="16" t="s">
        <v>29</v>
      </c>
      <c r="C19" s="17">
        <v>10000</v>
      </c>
      <c r="D19" s="17"/>
      <c r="E19" s="26">
        <v>42606</v>
      </c>
      <c r="F19" s="34" t="s">
        <v>54</v>
      </c>
    </row>
    <row r="20" spans="1:6" s="1" customFormat="1" ht="15">
      <c r="A20" s="17" t="s">
        <v>55</v>
      </c>
      <c r="B20" s="16" t="s">
        <v>56</v>
      </c>
      <c r="C20" s="17">
        <v>59</v>
      </c>
      <c r="D20" s="17"/>
      <c r="E20" s="26">
        <v>42707</v>
      </c>
      <c r="F20" s="34" t="s">
        <v>57</v>
      </c>
    </row>
    <row r="21" spans="1:6" s="1" customFormat="1" ht="15">
      <c r="A21" s="17" t="s">
        <v>58</v>
      </c>
      <c r="B21" s="16" t="s">
        <v>59</v>
      </c>
      <c r="C21" s="17">
        <v>1000</v>
      </c>
      <c r="D21" s="17"/>
      <c r="E21" s="26">
        <v>42716</v>
      </c>
      <c r="F21" s="34" t="s">
        <v>60</v>
      </c>
    </row>
    <row r="22" spans="1:6" s="1" customFormat="1" ht="15">
      <c r="A22" s="35" t="s">
        <v>61</v>
      </c>
      <c r="B22" s="35"/>
      <c r="C22" s="36">
        <f>SUM(C14:C21)</f>
        <v>64959</v>
      </c>
      <c r="D22" s="37"/>
      <c r="E22" s="26"/>
      <c r="F22" s="27"/>
    </row>
    <row r="23" spans="1:6" s="1" customFormat="1" ht="15">
      <c r="A23" s="15" t="s">
        <v>62</v>
      </c>
      <c r="B23" s="16" t="s">
        <v>63</v>
      </c>
      <c r="C23" s="17">
        <v>2000</v>
      </c>
      <c r="D23" s="17"/>
      <c r="E23" s="18">
        <v>42372</v>
      </c>
      <c r="F23" s="19" t="s">
        <v>64</v>
      </c>
    </row>
    <row r="24" spans="1:6" s="1" customFormat="1" ht="15">
      <c r="A24" s="20" t="s">
        <v>65</v>
      </c>
      <c r="B24" s="16" t="s">
        <v>22</v>
      </c>
      <c r="C24" s="17">
        <v>1200</v>
      </c>
      <c r="D24" s="17"/>
      <c r="E24" s="18">
        <v>42387</v>
      </c>
      <c r="F24" s="19" t="s">
        <v>66</v>
      </c>
    </row>
    <row r="25" spans="1:6" s="1" customFormat="1" ht="15">
      <c r="A25" s="20" t="s">
        <v>67</v>
      </c>
      <c r="B25" s="16" t="s">
        <v>22</v>
      </c>
      <c r="C25" s="17">
        <v>1500</v>
      </c>
      <c r="D25" s="17"/>
      <c r="E25" s="18">
        <v>42388</v>
      </c>
      <c r="F25" s="19" t="s">
        <v>68</v>
      </c>
    </row>
    <row r="26" spans="1:6" s="1" customFormat="1" ht="15">
      <c r="A26" s="20" t="s">
        <v>69</v>
      </c>
      <c r="B26" s="16" t="s">
        <v>22</v>
      </c>
      <c r="C26" s="17">
        <v>1500</v>
      </c>
      <c r="D26" s="17"/>
      <c r="E26" s="18">
        <v>42408</v>
      </c>
      <c r="F26" s="19" t="s">
        <v>70</v>
      </c>
    </row>
    <row r="27" spans="1:6" s="1" customFormat="1" ht="15">
      <c r="A27" s="20" t="s">
        <v>21</v>
      </c>
      <c r="B27" s="16" t="s">
        <v>22</v>
      </c>
      <c r="C27" s="17"/>
      <c r="D27" s="17">
        <v>1500</v>
      </c>
      <c r="E27" s="18">
        <v>42443</v>
      </c>
      <c r="F27" s="19"/>
    </row>
    <row r="28" spans="1:6" s="1" customFormat="1" ht="15">
      <c r="A28" s="20" t="s">
        <v>24</v>
      </c>
      <c r="B28" s="16" t="s">
        <v>22</v>
      </c>
      <c r="C28" s="17">
        <v>1000</v>
      </c>
      <c r="D28" s="17"/>
      <c r="E28" s="18">
        <v>42567</v>
      </c>
      <c r="F28" s="19" t="s">
        <v>25</v>
      </c>
    </row>
    <row r="29" spans="1:6" s="1" customFormat="1" ht="15">
      <c r="A29" s="20" t="s">
        <v>71</v>
      </c>
      <c r="B29" s="16" t="s">
        <v>22</v>
      </c>
      <c r="C29" s="17">
        <v>1000</v>
      </c>
      <c r="D29" s="17"/>
      <c r="E29" s="18">
        <v>42605</v>
      </c>
      <c r="F29" s="19" t="s">
        <v>72</v>
      </c>
    </row>
    <row r="30" spans="1:6" s="1" customFormat="1" ht="15">
      <c r="A30" s="20" t="s">
        <v>71</v>
      </c>
      <c r="B30" s="16" t="s">
        <v>22</v>
      </c>
      <c r="C30" s="17"/>
      <c r="D30" s="17">
        <v>1000</v>
      </c>
      <c r="E30" s="18">
        <v>42718</v>
      </c>
      <c r="F30" s="19" t="s">
        <v>72</v>
      </c>
    </row>
    <row r="31" spans="1:6" s="1" customFormat="1" ht="15">
      <c r="A31" s="20" t="s">
        <v>21</v>
      </c>
      <c r="B31" s="16" t="s">
        <v>22</v>
      </c>
      <c r="C31" s="17">
        <v>300</v>
      </c>
      <c r="D31" s="17"/>
      <c r="E31" s="18">
        <v>42718</v>
      </c>
      <c r="F31" s="19" t="s">
        <v>23</v>
      </c>
    </row>
    <row r="32" spans="1:6" s="1" customFormat="1" ht="15">
      <c r="A32" s="21" t="s">
        <v>73</v>
      </c>
      <c r="B32" s="16" t="s">
        <v>74</v>
      </c>
      <c r="C32" s="17">
        <v>200</v>
      </c>
      <c r="D32" s="17"/>
      <c r="E32" s="18">
        <v>42723</v>
      </c>
      <c r="F32" s="19" t="s">
        <v>75</v>
      </c>
    </row>
    <row r="33" spans="1:6" s="1" customFormat="1" ht="15">
      <c r="A33" s="22" t="s">
        <v>38</v>
      </c>
      <c r="B33" s="23"/>
      <c r="C33" s="24">
        <f>SUM(C23:D32)</f>
        <v>11200</v>
      </c>
      <c r="D33" s="25"/>
      <c r="E33" s="26"/>
      <c r="F33" s="27"/>
    </row>
    <row r="34" spans="1:6" s="1" customFormat="1" ht="15">
      <c r="A34" s="28" t="s">
        <v>76</v>
      </c>
      <c r="B34" s="29"/>
      <c r="C34" s="30">
        <f>C22+C33*D58</f>
        <v>137437.56</v>
      </c>
      <c r="D34" s="31"/>
      <c r="E34" s="32"/>
      <c r="F34" s="33"/>
    </row>
    <row r="35" spans="1:6" s="1" customFormat="1" ht="15">
      <c r="A35" s="17" t="s">
        <v>77</v>
      </c>
      <c r="B35" s="16">
        <v>0</v>
      </c>
      <c r="C35" s="17">
        <v>0.1</v>
      </c>
      <c r="D35" s="17"/>
      <c r="E35" s="26">
        <v>42764</v>
      </c>
      <c r="F35" s="34" t="s">
        <v>78</v>
      </c>
    </row>
    <row r="36" spans="1:6" s="1" customFormat="1" ht="15">
      <c r="A36" s="17" t="s">
        <v>51</v>
      </c>
      <c r="B36" s="16" t="s">
        <v>41</v>
      </c>
      <c r="C36" s="17">
        <v>3000</v>
      </c>
      <c r="D36" s="17"/>
      <c r="E36" s="26">
        <v>42777</v>
      </c>
      <c r="F36" s="34" t="s">
        <v>79</v>
      </c>
    </row>
    <row r="37" spans="1:6" s="1" customFormat="1" ht="15">
      <c r="A37" s="17" t="s">
        <v>51</v>
      </c>
      <c r="B37" s="16" t="s">
        <v>41</v>
      </c>
      <c r="C37" s="17">
        <v>2000</v>
      </c>
      <c r="D37" s="17"/>
      <c r="E37" s="26">
        <v>42778</v>
      </c>
      <c r="F37" s="34" t="s">
        <v>79</v>
      </c>
    </row>
    <row r="38" spans="1:6" s="1" customFormat="1" ht="15">
      <c r="A38" s="35" t="s">
        <v>61</v>
      </c>
      <c r="B38" s="35"/>
      <c r="C38" s="36">
        <f>SUM(C35:C37)</f>
        <v>5000.1</v>
      </c>
      <c r="D38" s="37"/>
      <c r="E38" s="26"/>
      <c r="F38" s="27"/>
    </row>
    <row r="39" spans="1:6" s="1" customFormat="1" ht="15">
      <c r="A39" s="15" t="s">
        <v>33</v>
      </c>
      <c r="B39" s="16" t="s">
        <v>22</v>
      </c>
      <c r="C39" s="17"/>
      <c r="D39" s="17">
        <v>120</v>
      </c>
      <c r="E39" s="18">
        <v>42900</v>
      </c>
      <c r="F39" s="19" t="s">
        <v>80</v>
      </c>
    </row>
    <row r="40" spans="1:6" s="1" customFormat="1" ht="15">
      <c r="A40" s="22" t="s">
        <v>38</v>
      </c>
      <c r="B40" s="23"/>
      <c r="C40" s="24">
        <f>SUM(C39:D39)</f>
        <v>120</v>
      </c>
      <c r="D40" s="25"/>
      <c r="E40" s="26"/>
      <c r="F40" s="27"/>
    </row>
    <row r="41" spans="1:6" s="1" customFormat="1" ht="15">
      <c r="A41" s="28" t="s">
        <v>81</v>
      </c>
      <c r="B41" s="29"/>
      <c r="C41" s="30">
        <f>C38+C40*D58</f>
        <v>5776.656000000001</v>
      </c>
      <c r="D41" s="31"/>
      <c r="E41" s="32"/>
      <c r="F41" s="33"/>
    </row>
    <row r="42" spans="1:6" s="1" customFormat="1" ht="15">
      <c r="A42" s="17"/>
      <c r="B42" s="16"/>
      <c r="C42" s="17"/>
      <c r="D42" s="17"/>
      <c r="E42" s="26"/>
      <c r="F42" s="34"/>
    </row>
    <row r="43" spans="1:6" s="1" customFormat="1" ht="15">
      <c r="A43" s="17"/>
      <c r="B43" s="16"/>
      <c r="C43" s="17"/>
      <c r="D43" s="17"/>
      <c r="E43" s="26"/>
      <c r="F43" s="34"/>
    </row>
    <row r="44" spans="1:6" s="1" customFormat="1" ht="15">
      <c r="A44" s="17"/>
      <c r="B44" s="16"/>
      <c r="C44" s="17"/>
      <c r="D44" s="17"/>
      <c r="E44" s="26"/>
      <c r="F44" s="34"/>
    </row>
    <row r="45" spans="1:6" s="1" customFormat="1" ht="15">
      <c r="A45" s="17"/>
      <c r="B45" s="16"/>
      <c r="C45" s="17"/>
      <c r="D45" s="17"/>
      <c r="E45" s="26"/>
      <c r="F45" s="34"/>
    </row>
    <row r="46" spans="1:6" s="1" customFormat="1" ht="15">
      <c r="A46" s="17"/>
      <c r="B46" s="16"/>
      <c r="C46" s="17"/>
      <c r="D46" s="17"/>
      <c r="E46" s="26"/>
      <c r="F46" s="34"/>
    </row>
    <row r="47" spans="1:6" s="1" customFormat="1" ht="15">
      <c r="A47" s="17"/>
      <c r="B47" s="16"/>
      <c r="C47" s="17"/>
      <c r="D47" s="17"/>
      <c r="E47" s="26"/>
      <c r="F47" s="34"/>
    </row>
    <row r="48" spans="1:6" s="1" customFormat="1" ht="15">
      <c r="A48" s="17"/>
      <c r="B48" s="16"/>
      <c r="C48" s="17"/>
      <c r="D48" s="17"/>
      <c r="E48" s="26"/>
      <c r="F48" s="34"/>
    </row>
    <row r="49" spans="1:6" s="1" customFormat="1" ht="15">
      <c r="A49" s="35" t="s">
        <v>61</v>
      </c>
      <c r="B49" s="35"/>
      <c r="C49" s="36">
        <f>SUM(C42:C48)</f>
        <v>0</v>
      </c>
      <c r="D49" s="37"/>
      <c r="E49" s="26"/>
      <c r="F49" s="27"/>
    </row>
    <row r="50" spans="1:6" s="1" customFormat="1" ht="15">
      <c r="A50" s="15"/>
      <c r="B50" s="16"/>
      <c r="C50" s="17"/>
      <c r="D50" s="17"/>
      <c r="E50" s="18"/>
      <c r="F50" s="19"/>
    </row>
    <row r="51" spans="1:6" s="1" customFormat="1" ht="15">
      <c r="A51" s="15"/>
      <c r="B51" s="16"/>
      <c r="C51" s="17"/>
      <c r="D51" s="17"/>
      <c r="E51" s="18"/>
      <c r="F51" s="19"/>
    </row>
    <row r="52" spans="1:6" s="1" customFormat="1" ht="15">
      <c r="A52" s="15"/>
      <c r="B52" s="16"/>
      <c r="C52" s="17"/>
      <c r="D52" s="17"/>
      <c r="E52" s="18"/>
      <c r="F52" s="19"/>
    </row>
    <row r="53" spans="1:6" s="1" customFormat="1" ht="15">
      <c r="A53" s="22" t="s">
        <v>38</v>
      </c>
      <c r="B53" s="23"/>
      <c r="C53" s="24">
        <f>SUM(C50:D52)</f>
        <v>0</v>
      </c>
      <c r="D53" s="25"/>
      <c r="E53" s="26"/>
      <c r="F53" s="27"/>
    </row>
    <row r="54" spans="1:6" s="1" customFormat="1" ht="15">
      <c r="A54" s="28" t="s">
        <v>82</v>
      </c>
      <c r="B54" s="29"/>
      <c r="C54" s="30">
        <f>C49+C53*D58</f>
        <v>0</v>
      </c>
      <c r="D54" s="31"/>
      <c r="E54" s="32"/>
      <c r="F54" s="33"/>
    </row>
    <row r="55" s="5" customFormat="1" ht="13.5">
      <c r="E55" s="6"/>
    </row>
    <row r="56" spans="1:6" s="1" customFormat="1" ht="14.25">
      <c r="A56" s="38" t="s">
        <v>38</v>
      </c>
      <c r="B56" s="38"/>
      <c r="C56" s="39">
        <f>SUMIF($A$5:$B$53,A56,$C$5:$C$53)</f>
        <v>19020</v>
      </c>
      <c r="D56" s="40"/>
      <c r="E56" s="41"/>
      <c r="F56" s="42"/>
    </row>
    <row r="57" spans="1:6" s="1" customFormat="1" ht="14.25">
      <c r="A57" s="38" t="s">
        <v>83</v>
      </c>
      <c r="B57" s="38"/>
      <c r="C57" s="43">
        <f>SUMIF($A$4:$B$54,"*年度合计*",$C$4:$C$54)</f>
        <v>193043.226</v>
      </c>
      <c r="D57" s="40"/>
      <c r="E57" s="41"/>
      <c r="F57" s="42"/>
    </row>
    <row r="58" spans="1:6" s="1" customFormat="1" ht="15">
      <c r="A58" s="44" t="s">
        <v>10</v>
      </c>
      <c r="B58" s="45"/>
      <c r="D58" s="46">
        <v>6.4713</v>
      </c>
      <c r="E58" s="41" t="s">
        <v>11</v>
      </c>
      <c r="F58" s="42"/>
    </row>
  </sheetData>
  <sheetProtection/>
  <mergeCells count="16">
    <mergeCell ref="A1:F1"/>
    <mergeCell ref="A2:F2"/>
    <mergeCell ref="A3:F3"/>
    <mergeCell ref="A12:B12"/>
    <mergeCell ref="A13:B13"/>
    <mergeCell ref="A22:B22"/>
    <mergeCell ref="A33:B33"/>
    <mergeCell ref="A34:B34"/>
    <mergeCell ref="A38:B38"/>
    <mergeCell ref="A40:B40"/>
    <mergeCell ref="A41:B41"/>
    <mergeCell ref="A49:B49"/>
    <mergeCell ref="A53:B53"/>
    <mergeCell ref="A54:B54"/>
    <mergeCell ref="A56:B56"/>
    <mergeCell ref="A57:B57"/>
  </mergeCells>
  <printOptions/>
  <pageMargins left="0.75" right="0.75" top="1" bottom="1" header="0.5" footer="0.5"/>
  <pageSetup orientation="portrait" paperSize="9"/>
  <ignoredErrors>
    <ignoredError sqref="C55:C56 C42:C53 C33 C38 C40 C12 C2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心暖与我安  ๑</cp:lastModifiedBy>
  <dcterms:created xsi:type="dcterms:W3CDTF">2016-01-13T03:51:16Z</dcterms:created>
  <dcterms:modified xsi:type="dcterms:W3CDTF">2021-07-14T07:05:11Z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5EC40CFE9D784AADA86A6DA673FFD5A8</vt:lpwstr>
  </property>
</Properties>
</file>