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56" windowHeight="87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<sst xmlns="http://schemas.openxmlformats.org/spreadsheetml/2006/main" count="62" uniqueCount="49">
  <si>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金额（人民币）</t>
  </si>
  <si>
    <t>经手人</t>
  </si>
  <si>
    <t>详情</t>
  </si>
  <si>
    <t>发票状态</t>
  </si>
  <si>
    <t>支出账</t>
  </si>
  <si>
    <t>中国科技大学苏州校友龙门阵财务情况</t>
  </si>
  <si>
    <t>会场捐赠</t>
  </si>
  <si>
    <t>网上捐赠</t>
  </si>
  <si>
    <t>工作两年内校友建议捐赠50元；工作两年以上校友建议捐赠300元</t>
  </si>
  <si>
    <r>
      <t>特别致谢：</t>
    </r>
    <r>
      <rPr>
        <sz val="12"/>
        <rFont val="宋体"/>
        <family val="0"/>
      </rPr>
      <t>感谢苏州独墅湖高教区提供独家资助</t>
    </r>
  </si>
  <si>
    <r>
      <t>主办</t>
    </r>
    <r>
      <rPr>
        <sz val="12"/>
        <rFont val="宋体"/>
        <family val="0"/>
      </rPr>
      <t>：中国科学技术大学校友总会、中国科学技术大学苏州校友会</t>
    </r>
  </si>
  <si>
    <r>
      <t>承办</t>
    </r>
    <r>
      <rPr>
        <sz val="12"/>
        <rFont val="宋体"/>
        <family val="0"/>
      </rPr>
      <t>：中国科学技术大学苏州研究院、中国科学技术大学校友新创基金会</t>
    </r>
  </si>
  <si>
    <r>
      <t>会计负责人</t>
    </r>
    <r>
      <rPr>
        <sz val="12"/>
        <rFont val="宋体"/>
        <family val="0"/>
      </rPr>
      <t>：刘旭艳</t>
    </r>
  </si>
  <si>
    <t>独墅湖高教区资助</t>
  </si>
  <si>
    <t>采芝斋礼盒</t>
  </si>
  <si>
    <t>志愿者餐费</t>
  </si>
  <si>
    <t>上海校友餐费</t>
  </si>
  <si>
    <t>闫峰</t>
  </si>
  <si>
    <t>田蕾</t>
  </si>
  <si>
    <t>刘旭艳 闫峰</t>
  </si>
  <si>
    <t>庄严</t>
  </si>
  <si>
    <t>苏州研究院提供</t>
  </si>
  <si>
    <t>刘志峰 刘旭艳</t>
  </si>
  <si>
    <t>有</t>
  </si>
  <si>
    <t>邬蕴丽</t>
  </si>
  <si>
    <t>捐赠帐</t>
  </si>
  <si>
    <t>收入帐</t>
  </si>
  <si>
    <t xml:space="preserve">收入总计 </t>
  </si>
  <si>
    <t>独墅湖高教区资助场地费，餐费</t>
  </si>
  <si>
    <t>刘志峰 刘旭艳闫峰</t>
  </si>
  <si>
    <t>结余</t>
  </si>
  <si>
    <t>2011年1月28日</t>
  </si>
  <si>
    <t>苏州研究院提供，赠送出席校友采芝斋礼盒。128元/盒*150盒</t>
  </si>
  <si>
    <t>金陵国际酒店场地费、布景与设备使用费</t>
  </si>
  <si>
    <t>晚宴餐费</t>
  </si>
  <si>
    <t>独墅湖高教区资助</t>
  </si>
  <si>
    <t>苏州研究院资助</t>
  </si>
  <si>
    <t>新创基金会承担经费</t>
  </si>
  <si>
    <t>1月22日上海校友午餐、苏州现场志愿者与工作人员（含独墅湖高教区、苏州研究院）午餐。</t>
  </si>
  <si>
    <t>独墅湖高教区资助，晚宴标准168元/位，另有红酒等各项费用。</t>
  </si>
  <si>
    <t>组织者为来自上海的校友提供了午餐</t>
  </si>
  <si>
    <r>
      <t>注解</t>
    </r>
    <r>
      <rPr>
        <b/>
        <sz val="12"/>
        <rFont val="宋体"/>
        <family val="0"/>
      </rPr>
      <t>2</t>
    </r>
    <r>
      <rPr>
        <sz val="12"/>
        <rFont val="宋体"/>
        <family val="0"/>
      </rPr>
      <t>：浙江绿源电动车有限公司董事长倪捷（7</t>
    </r>
    <r>
      <rPr>
        <sz val="12"/>
        <rFont val="宋体"/>
        <family val="0"/>
      </rPr>
      <t>86</t>
    </r>
    <r>
      <rPr>
        <sz val="12"/>
        <rFont val="宋体"/>
        <family val="0"/>
      </rPr>
      <t>）捐赠锂离子电动车两辆，已当场发放，未计入收支报表。</t>
    </r>
  </si>
  <si>
    <r>
      <t>注解</t>
    </r>
    <r>
      <rPr>
        <b/>
        <sz val="12"/>
        <rFont val="宋体"/>
        <family val="0"/>
      </rPr>
      <t>1</t>
    </r>
    <r>
      <rPr>
        <sz val="12"/>
        <rFont val="宋体"/>
        <family val="0"/>
      </rPr>
      <t>：捐赠不用于覆盖活动成本，而将通过新创基金会用于支持中国科大。将在《新创基金会2011年年报》公布财务报告并接受审计。</t>
    </r>
  </si>
  <si>
    <t>捐赠总计（注解1）</t>
  </si>
  <si>
    <t>支出总计（注解2,3)</t>
  </si>
  <si>
    <r>
      <t>注解</t>
    </r>
    <r>
      <rPr>
        <b/>
        <sz val="12"/>
        <rFont val="宋体"/>
        <family val="0"/>
      </rPr>
      <t>3</t>
    </r>
    <r>
      <rPr>
        <sz val="12"/>
        <rFont val="宋体"/>
        <family val="0"/>
      </rPr>
      <t>：新创基金会工作人员3人于19日从北京提前到达苏州准备龙门阵活动，其差旅、住宿费未由出席校友承担，未计入内。</t>
    </r>
  </si>
  <si>
    <r>
      <t>志愿者</t>
    </r>
    <r>
      <rPr>
        <sz val="12"/>
        <rFont val="宋体"/>
        <family val="0"/>
      </rPr>
      <t>：章昊、徐杰、韩飞、吴燕华、蒯多杰、张铁锴、牟宏霖。谨此致谢。</t>
    </r>
  </si>
  <si>
    <t>根据要求，已开收据。如有遗漏，请与新创基金会联系。</t>
  </si>
  <si>
    <t>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</si>
</sst>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#,##0.00_ ;[Red]\-#,##0.00\ 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18" borderId="10" xfId="40" applyFill="1" applyBorder="1" applyAlignment="1">
      <alignment vertical="center" wrapText="1"/>
      <protection/>
    </xf>
    <xf numFmtId="0" fontId="1" fillId="18" borderId="10" xfId="40" applyFill="1" applyBorder="1">
      <alignment vertical="center"/>
      <protection/>
    </xf>
    <xf numFmtId="0" fontId="3" fillId="18" borderId="10" xfId="40" applyFont="1" applyFill="1" applyBorder="1" applyAlignment="1">
      <alignment vertical="center" wrapText="1"/>
      <protection/>
    </xf>
    <xf numFmtId="0" fontId="2" fillId="19" borderId="10" xfId="40" applyFont="1" applyFill="1" applyBorder="1" applyAlignment="1">
      <alignment horizontal="center" vertical="center" wrapText="1"/>
      <protection/>
    </xf>
    <xf numFmtId="0" fontId="2" fillId="19" borderId="10" xfId="40" applyFont="1" applyFill="1" applyBorder="1" applyAlignment="1">
      <alignment vertical="center" wrapText="1"/>
      <protection/>
    </xf>
    <xf numFmtId="40" fontId="1" fillId="0" borderId="10" xfId="40" applyNumberFormat="1" applyFont="1" applyBorder="1" applyAlignment="1">
      <alignment vertical="center" wrapText="1"/>
      <protection/>
    </xf>
    <xf numFmtId="40" fontId="1" fillId="0" borderId="10" xfId="40" applyNumberFormat="1" applyBorder="1" applyAlignment="1">
      <alignment vertical="center" wrapText="1"/>
      <protection/>
    </xf>
    <xf numFmtId="40" fontId="1" fillId="18" borderId="10" xfId="40" applyNumberFormat="1" applyFill="1" applyBorder="1" applyAlignment="1">
      <alignment vertical="center" wrapText="1"/>
      <protection/>
    </xf>
    <xf numFmtId="40" fontId="2" fillId="19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vertical="center" wrapText="1"/>
      <protection/>
    </xf>
    <xf numFmtId="0" fontId="1" fillId="0" borderId="10" xfId="40" applyFont="1" applyFill="1" applyBorder="1" applyAlignment="1">
      <alignment vertical="center" wrapText="1"/>
      <protection/>
    </xf>
    <xf numFmtId="40" fontId="1" fillId="18" borderId="10" xfId="40" applyNumberFormat="1" applyFont="1" applyFill="1" applyBorder="1" applyAlignment="1">
      <alignment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" fillId="0" borderId="10" xfId="40" applyFont="1" applyBorder="1" applyAlignment="1">
      <alignment horizontal="center" vertical="center" wrapText="1"/>
      <protection/>
    </xf>
    <xf numFmtId="3" fontId="1" fillId="0" borderId="10" xfId="40" applyNumberFormat="1" applyFont="1" applyBorder="1" applyAlignment="1">
      <alignment horizontal="center" vertical="center" wrapText="1"/>
      <protection/>
    </xf>
    <xf numFmtId="40" fontId="1" fillId="0" borderId="10" xfId="40" applyNumberFormat="1" applyFont="1" applyFill="1" applyBorder="1" applyAlignment="1">
      <alignment horizontal="right" vertical="center" wrapText="1"/>
      <protection/>
    </xf>
    <xf numFmtId="0" fontId="1" fillId="18" borderId="10" xfId="40" applyFont="1" applyFill="1" applyBorder="1" applyAlignment="1">
      <alignment vertical="center" wrapText="1"/>
      <protection/>
    </xf>
    <xf numFmtId="0" fontId="23" fillId="9" borderId="10" xfId="0" applyFont="1" applyFill="1" applyBorder="1" applyAlignment="1">
      <alignment vertical="center" wrapText="1"/>
    </xf>
    <xf numFmtId="40" fontId="23" fillId="9" borderId="10" xfId="0" applyNumberFormat="1" applyFont="1" applyFill="1" applyBorder="1" applyAlignment="1">
      <alignment vertical="center" wrapText="1"/>
    </xf>
    <xf numFmtId="0" fontId="23" fillId="9" borderId="1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1" xfId="40" applyFont="1" applyBorder="1" applyAlignment="1">
      <alignment vertical="center" wrapText="1"/>
      <protection/>
    </xf>
    <xf numFmtId="0" fontId="25" fillId="0" borderId="12" xfId="0" applyFont="1" applyBorder="1" applyAlignment="1">
      <alignment vertical="center" wrapText="1"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1" fillId="0" borderId="10" xfId="40" applyBorder="1" applyAlignment="1">
      <alignment vertical="center"/>
      <protection/>
    </xf>
    <xf numFmtId="31" fontId="5" fillId="0" borderId="0" xfId="40" applyNumberFormat="1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/>
      <protection/>
    </xf>
    <xf numFmtId="0" fontId="6" fillId="0" borderId="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vertical="center"/>
      <protection/>
    </xf>
    <xf numFmtId="0" fontId="1" fillId="0" borderId="10" xfId="40" applyFont="1" applyBorder="1" applyAlignment="1">
      <alignment vertical="center"/>
      <protection/>
    </xf>
    <xf numFmtId="0" fontId="1" fillId="0" borderId="10" xfId="40" applyFont="1" applyBorder="1" applyAlignment="1">
      <alignment vertical="center"/>
      <protection/>
    </xf>
    <xf numFmtId="31" fontId="2" fillId="0" borderId="0" xfId="40" applyNumberFormat="1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7">
      <selection activeCell="E18" sqref="E18"/>
    </sheetView>
  </sheetViews>
  <sheetFormatPr defaultColWidth="9.00390625" defaultRowHeight="13.5"/>
  <cols>
    <col min="1" max="1" width="21.50390625" style="0" customWidth="1"/>
    <col min="2" max="2" width="18.25390625" style="0" customWidth="1"/>
    <col min="4" max="4" width="39.375" style="0" customWidth="1"/>
  </cols>
  <sheetData>
    <row r="1" spans="1:5" ht="54.75" customHeight="1">
      <c r="A1" s="29" t="s">
        <v>5</v>
      </c>
      <c r="B1" s="30"/>
      <c r="C1" s="30"/>
      <c r="D1" s="30"/>
      <c r="E1" s="31"/>
    </row>
    <row r="2" spans="1:5" ht="18.75" customHeight="1">
      <c r="A2" s="36" t="s">
        <v>31</v>
      </c>
      <c r="B2" s="36"/>
      <c r="C2" s="36"/>
      <c r="D2" s="36"/>
      <c r="E2" s="36"/>
    </row>
    <row r="3" spans="1:5" ht="30.75">
      <c r="A3" s="4" t="s">
        <v>25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ht="39.75" customHeight="1">
      <c r="A4" s="10" t="s">
        <v>6</v>
      </c>
      <c r="B4" s="6">
        <v>18700</v>
      </c>
      <c r="C4" s="16" t="s">
        <v>19</v>
      </c>
      <c r="D4" s="11" t="s">
        <v>8</v>
      </c>
      <c r="E4" s="24" t="s">
        <v>47</v>
      </c>
    </row>
    <row r="5" spans="1:5" ht="45" customHeight="1">
      <c r="A5" s="10" t="s">
        <v>7</v>
      </c>
      <c r="B5" s="7">
        <v>4400</v>
      </c>
      <c r="C5" s="17" t="s">
        <v>18</v>
      </c>
      <c r="D5" s="12" t="s">
        <v>8</v>
      </c>
      <c r="E5" s="25"/>
    </row>
    <row r="6" spans="1:5" ht="24" customHeight="1">
      <c r="A6" s="19" t="s">
        <v>43</v>
      </c>
      <c r="B6" s="8">
        <f>SUM(B4:B5)</f>
        <v>23100</v>
      </c>
      <c r="C6" s="1"/>
      <c r="D6" s="1"/>
      <c r="E6" s="2"/>
    </row>
    <row r="7" spans="1:5" ht="30.75">
      <c r="A7" s="4" t="s">
        <v>26</v>
      </c>
      <c r="B7" s="4" t="s">
        <v>0</v>
      </c>
      <c r="C7" s="4" t="s">
        <v>1</v>
      </c>
      <c r="D7" s="4" t="s">
        <v>2</v>
      </c>
      <c r="E7" s="4" t="s">
        <v>3</v>
      </c>
    </row>
    <row r="8" spans="1:5" s="15" customFormat="1" ht="46.5" customHeight="1">
      <c r="A8" s="14" t="s">
        <v>35</v>
      </c>
      <c r="B8" s="18">
        <v>47000</v>
      </c>
      <c r="C8" s="14" t="s">
        <v>20</v>
      </c>
      <c r="D8" s="14" t="s">
        <v>28</v>
      </c>
      <c r="E8" s="14"/>
    </row>
    <row r="9" spans="1:5" s="15" customFormat="1" ht="46.5" customHeight="1">
      <c r="A9" s="14" t="s">
        <v>36</v>
      </c>
      <c r="B9" s="18">
        <v>19200</v>
      </c>
      <c r="C9" s="14" t="s">
        <v>24</v>
      </c>
      <c r="D9" s="14" t="s">
        <v>32</v>
      </c>
      <c r="E9" s="14"/>
    </row>
    <row r="10" spans="1:5" s="15" customFormat="1" ht="46.5" customHeight="1">
      <c r="A10" s="14" t="s">
        <v>37</v>
      </c>
      <c r="B10" s="18">
        <v>467</v>
      </c>
      <c r="C10" s="14" t="s">
        <v>29</v>
      </c>
      <c r="D10" s="14" t="s">
        <v>38</v>
      </c>
      <c r="E10" s="14"/>
    </row>
    <row r="11" spans="1:5" ht="24" customHeight="1">
      <c r="A11" s="19" t="s">
        <v>27</v>
      </c>
      <c r="B11" s="8">
        <f>SUM(B8,B9,B10)</f>
        <v>66667</v>
      </c>
      <c r="C11" s="1"/>
      <c r="D11" s="1"/>
      <c r="E11" s="2"/>
    </row>
    <row r="12" spans="1:5" ht="46.5" customHeight="1">
      <c r="A12" s="4" t="s">
        <v>4</v>
      </c>
      <c r="B12" s="9" t="s">
        <v>0</v>
      </c>
      <c r="C12" s="5" t="s">
        <v>1</v>
      </c>
      <c r="D12" s="4" t="s">
        <v>2</v>
      </c>
      <c r="E12" s="4" t="s">
        <v>3</v>
      </c>
    </row>
    <row r="13" spans="1:5" s="15" customFormat="1" ht="46.5" customHeight="1">
      <c r="A13" s="14" t="s">
        <v>33</v>
      </c>
      <c r="B13" s="18">
        <v>23000</v>
      </c>
      <c r="C13" s="14" t="s">
        <v>20</v>
      </c>
      <c r="D13" s="14" t="s">
        <v>13</v>
      </c>
      <c r="E13" s="14"/>
    </row>
    <row r="14" spans="1:5" s="15" customFormat="1" ht="46.5" customHeight="1">
      <c r="A14" s="14" t="s">
        <v>34</v>
      </c>
      <c r="B14" s="18">
        <v>24000</v>
      </c>
      <c r="C14" s="14" t="s">
        <v>20</v>
      </c>
      <c r="D14" s="14" t="s">
        <v>39</v>
      </c>
      <c r="E14" s="14"/>
    </row>
    <row r="15" spans="1:5" s="15" customFormat="1" ht="46.5" customHeight="1">
      <c r="A15" s="14" t="s">
        <v>14</v>
      </c>
      <c r="B15" s="18">
        <v>19200</v>
      </c>
      <c r="C15" s="14" t="s">
        <v>24</v>
      </c>
      <c r="D15" s="14" t="s">
        <v>21</v>
      </c>
      <c r="E15" s="14" t="s">
        <v>48</v>
      </c>
    </row>
    <row r="16" spans="1:5" s="15" customFormat="1" ht="46.5" customHeight="1">
      <c r="A16" s="14" t="s">
        <v>15</v>
      </c>
      <c r="B16" s="18">
        <v>156</v>
      </c>
      <c r="C16" s="14" t="s">
        <v>22</v>
      </c>
      <c r="D16" s="14"/>
      <c r="E16" s="14" t="s">
        <v>23</v>
      </c>
    </row>
    <row r="17" spans="1:5" s="15" customFormat="1" ht="46.5" customHeight="1">
      <c r="A17" s="14" t="s">
        <v>16</v>
      </c>
      <c r="B17" s="18">
        <v>311</v>
      </c>
      <c r="C17" s="14" t="s">
        <v>17</v>
      </c>
      <c r="D17" s="14" t="s">
        <v>40</v>
      </c>
      <c r="E17" s="14" t="s">
        <v>23</v>
      </c>
    </row>
    <row r="18" spans="1:5" ht="25.5" customHeight="1">
      <c r="A18" s="19" t="s">
        <v>44</v>
      </c>
      <c r="B18" s="13">
        <f>B14+B13+B15+B16+B17</f>
        <v>66667</v>
      </c>
      <c r="C18" s="3"/>
      <c r="D18" s="1"/>
      <c r="E18" s="2"/>
    </row>
    <row r="19" spans="1:5" s="23" customFormat="1" ht="42" customHeight="1">
      <c r="A19" s="20" t="s">
        <v>30</v>
      </c>
      <c r="B19" s="21">
        <f>(B11-B18)</f>
        <v>0</v>
      </c>
      <c r="C19" s="20"/>
      <c r="D19" s="20"/>
      <c r="E19" s="22"/>
    </row>
    <row r="20" spans="1:5" ht="33" customHeight="1">
      <c r="A20" s="32" t="s">
        <v>9</v>
      </c>
      <c r="B20" s="33"/>
      <c r="C20" s="33"/>
      <c r="D20" s="33"/>
      <c r="E20" s="34"/>
    </row>
    <row r="21" spans="1:5" ht="33" customHeight="1">
      <c r="A21" s="26" t="s">
        <v>12</v>
      </c>
      <c r="B21" s="27"/>
      <c r="C21" s="27"/>
      <c r="D21" s="27"/>
      <c r="E21" s="35"/>
    </row>
    <row r="22" spans="1:5" ht="33" customHeight="1">
      <c r="A22" s="26" t="s">
        <v>42</v>
      </c>
      <c r="B22" s="27"/>
      <c r="C22" s="27"/>
      <c r="D22" s="27"/>
      <c r="E22" s="34"/>
    </row>
    <row r="23" spans="1:5" ht="33" customHeight="1">
      <c r="A23" s="26" t="s">
        <v>41</v>
      </c>
      <c r="B23" s="27"/>
      <c r="C23" s="27"/>
      <c r="D23" s="27"/>
      <c r="E23" s="34"/>
    </row>
    <row r="24" spans="1:5" ht="33" customHeight="1">
      <c r="A24" s="26" t="s">
        <v>45</v>
      </c>
      <c r="B24" s="27"/>
      <c r="C24" s="27"/>
      <c r="D24" s="27"/>
      <c r="E24" s="34"/>
    </row>
    <row r="25" spans="1:5" ht="33" customHeight="1">
      <c r="A25" s="26" t="s">
        <v>46</v>
      </c>
      <c r="B25" s="27"/>
      <c r="C25" s="27"/>
      <c r="D25" s="27"/>
      <c r="E25" s="28"/>
    </row>
    <row r="26" spans="1:5" ht="33" customHeight="1">
      <c r="A26" s="26" t="s">
        <v>10</v>
      </c>
      <c r="B26" s="27"/>
      <c r="C26" s="27"/>
      <c r="D26" s="27"/>
      <c r="E26" s="28"/>
    </row>
    <row r="27" spans="1:5" ht="28.5" customHeight="1">
      <c r="A27" s="26" t="s">
        <v>11</v>
      </c>
      <c r="B27" s="27"/>
      <c r="C27" s="27"/>
      <c r="D27" s="27"/>
      <c r="E27" s="28"/>
    </row>
  </sheetData>
  <sheetProtection/>
  <mergeCells count="11">
    <mergeCell ref="A1:E1"/>
    <mergeCell ref="A20:E20"/>
    <mergeCell ref="A21:E21"/>
    <mergeCell ref="A22:E22"/>
    <mergeCell ref="A2:E2"/>
    <mergeCell ref="E4:E5"/>
    <mergeCell ref="A26:E26"/>
    <mergeCell ref="A25:E25"/>
    <mergeCell ref="A27:E27"/>
    <mergeCell ref="A23:E23"/>
    <mergeCell ref="A24:E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user</cp:lastModifiedBy>
  <cp:lastPrinted>2010-09-20T01:38:59Z</cp:lastPrinted>
  <dcterms:created xsi:type="dcterms:W3CDTF">2010-09-19T09:01:23Z</dcterms:created>
  <dcterms:modified xsi:type="dcterms:W3CDTF">2011-01-28T08:42:39Z</dcterms:modified>
  <cp:category/>
  <cp:version/>
  <cp:contentType/>
  <cp:contentStatus/>
</cp:coreProperties>
</file>