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<sst xmlns="http://schemas.openxmlformats.org/spreadsheetml/2006/main" count="48" uniqueCount="35">
  <si>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收入帐</t>
  </si>
  <si>
    <t>金额（人民币）</t>
  </si>
  <si>
    <t>经手人</t>
  </si>
  <si>
    <t>详情</t>
  </si>
  <si>
    <t>发票状态</t>
  </si>
  <si>
    <t xml:space="preserve">收入总计 </t>
  </si>
  <si>
    <t>支出账</t>
  </si>
  <si>
    <t>有</t>
  </si>
  <si>
    <t>支出总计</t>
  </si>
  <si>
    <t>结余</t>
  </si>
  <si>
    <t>刘志峰</t>
  </si>
  <si>
    <t>萧娜</t>
  </si>
  <si>
    <t>有</t>
  </si>
  <si>
    <t>抽奖奖品</t>
  </si>
  <si>
    <t>餐费
润泽嘉业酒店</t>
  </si>
  <si>
    <t>海报制作费</t>
  </si>
  <si>
    <t>外购食品、酒水</t>
  </si>
  <si>
    <r>
      <t>主办</t>
    </r>
    <r>
      <rPr>
        <sz val="12"/>
        <rFont val="宋体"/>
        <family val="0"/>
      </rPr>
      <t>：中国科技大学北京校友会；承办：中国科学技术大学校友新创基金会</t>
    </r>
  </si>
  <si>
    <r>
      <t>会计负责人</t>
    </r>
    <r>
      <rPr>
        <sz val="12"/>
        <rFont val="宋体"/>
        <family val="0"/>
      </rPr>
      <t>：现场现金工作由萧娜、耿书、谷小雨(0414)负责；财务状况由刘志峰(9500)审核。</t>
    </r>
  </si>
  <si>
    <t>校友网络交费</t>
  </si>
  <si>
    <t>校友现场收费</t>
  </si>
  <si>
    <t>中国科技大学北京烧尾财务情况</t>
  </si>
  <si>
    <t>校友资助</t>
  </si>
  <si>
    <t>酒桌34500元（23桌*1500元)；场地费：5000元；工作餐10元</t>
  </si>
  <si>
    <t>坚果礼盒*1=178元；巧克力*3=144元；薯片：4袋*8.99元=35.96元；洗衣液：2瓶*45.8元=91.6元；</t>
  </si>
  <si>
    <t>雪碧：22瓶*5.4元=118.8元；苹果汁：32瓶*26元=832元；桃汁：8瓶*26元=208元；雪花啤酒：66瓶*4元=264元；橙汁：4瓶*26元=104元；水果：香蕉等83.5元</t>
  </si>
  <si>
    <t>王仲威</t>
  </si>
  <si>
    <r>
      <t>打印</t>
    </r>
    <r>
      <rPr>
        <sz val="12"/>
        <rFont val="宋体"/>
        <family val="0"/>
      </rPr>
      <t>海报</t>
    </r>
  </si>
  <si>
    <t>材料打印、复印</t>
  </si>
  <si>
    <r>
      <t>志愿者致谢</t>
    </r>
    <r>
      <rPr>
        <sz val="12"/>
        <rFont val="宋体"/>
        <family val="0"/>
      </rPr>
      <t>：谷小雨（0414），王仲威（0</t>
    </r>
    <r>
      <rPr>
        <sz val="12"/>
        <rFont val="宋体"/>
        <family val="0"/>
      </rPr>
      <t>905</t>
    </r>
    <r>
      <rPr>
        <sz val="12"/>
        <rFont val="宋体"/>
        <family val="0"/>
      </rPr>
      <t>），闵良超（</t>
    </r>
    <r>
      <rPr>
        <sz val="12"/>
        <rFont val="宋体"/>
        <family val="0"/>
      </rPr>
      <t>07204</t>
    </r>
    <r>
      <rPr>
        <sz val="12"/>
        <rFont val="宋体"/>
        <family val="0"/>
      </rPr>
      <t>）、韩慧（</t>
    </r>
    <r>
      <rPr>
        <sz val="12"/>
        <rFont val="宋体"/>
        <family val="0"/>
      </rPr>
      <t>SG09225）</t>
    </r>
  </si>
  <si>
    <t>在校学生每人餐费60元；工作校友每人餐费100元，嘉宾每人餐费200元</t>
  </si>
  <si>
    <t>傅乐民、刘泽军、钱军、谭晓刚、叶一火、张立野、焦峰、李景虹、孙晓润</t>
  </si>
  <si>
    <r>
      <t>注解</t>
    </r>
    <r>
      <rPr>
        <sz val="12"/>
        <rFont val="宋体"/>
        <family val="0"/>
      </rPr>
      <t>：餐费部分用于覆盖部分活动成本，因活动成本高于收费，不足部分由刘志峰负责。</t>
    </r>
  </si>
  <si>
    <t>特别致谢：科大校友提供资助供活动不足部分。</t>
  </si>
  <si>
    <t>活动亏空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</si>
</sst>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" fillId="0" borderId="0">
      <alignment vertical="center"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25" borderId="10" xfId="40" applyFill="1" applyBorder="1" applyAlignment="1">
      <alignment vertical="center" wrapText="1"/>
      <protection/>
    </xf>
    <xf numFmtId="0" fontId="2" fillId="25" borderId="10" xfId="40" applyFill="1" applyBorder="1">
      <alignment vertical="center"/>
      <protection/>
    </xf>
    <xf numFmtId="0" fontId="4" fillId="25" borderId="10" xfId="40" applyFont="1" applyFill="1" applyBorder="1" applyAlignment="1">
      <alignment vertical="center" wrapText="1"/>
      <protection/>
    </xf>
    <xf numFmtId="0" fontId="3" fillId="26" borderId="10" xfId="40" applyFont="1" applyFill="1" applyBorder="1" applyAlignment="1">
      <alignment horizontal="center" vertical="center" wrapText="1"/>
      <protection/>
    </xf>
    <xf numFmtId="0" fontId="2" fillId="27" borderId="10" xfId="40" applyFill="1" applyBorder="1" applyAlignment="1">
      <alignment vertical="center" wrapText="1"/>
      <protection/>
    </xf>
    <xf numFmtId="0" fontId="2" fillId="27" borderId="10" xfId="40" applyFill="1" applyBorder="1">
      <alignment vertical="center"/>
      <protection/>
    </xf>
    <xf numFmtId="40" fontId="2" fillId="0" borderId="10" xfId="40" applyNumberFormat="1" applyFont="1" applyBorder="1" applyAlignment="1">
      <alignment vertical="center" wrapText="1"/>
      <protection/>
    </xf>
    <xf numFmtId="40" fontId="2" fillId="0" borderId="10" xfId="40" applyNumberFormat="1" applyBorder="1" applyAlignment="1">
      <alignment vertical="center" wrapText="1"/>
      <protection/>
    </xf>
    <xf numFmtId="40" fontId="2" fillId="25" borderId="10" xfId="40" applyNumberFormat="1" applyFill="1" applyBorder="1" applyAlignment="1">
      <alignment vertical="center" wrapText="1"/>
      <protection/>
    </xf>
    <xf numFmtId="40" fontId="3" fillId="26" borderId="10" xfId="40" applyNumberFormat="1" applyFont="1" applyFill="1" applyBorder="1" applyAlignment="1">
      <alignment horizontal="center" vertical="center" wrapText="1"/>
      <protection/>
    </xf>
    <xf numFmtId="40" fontId="2" fillId="27" borderId="10" xfId="40" applyNumberFormat="1" applyFill="1" applyBorder="1" applyAlignment="1">
      <alignment vertical="center" wrapText="1"/>
      <protection/>
    </xf>
    <xf numFmtId="0" fontId="4" fillId="27" borderId="10" xfId="40" applyFont="1" applyFill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Border="1" applyAlignment="1">
      <alignment horizontal="left" vertical="center" wrapText="1"/>
      <protection/>
    </xf>
    <xf numFmtId="0" fontId="2" fillId="25" borderId="10" xfId="40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Border="1" applyAlignment="1">
      <alignment vertical="center"/>
      <protection/>
    </xf>
    <xf numFmtId="0" fontId="3" fillId="0" borderId="10" xfId="40" applyFont="1" applyBorder="1" applyAlignment="1">
      <alignment vertical="center" wrapText="1"/>
      <protection/>
    </xf>
    <xf numFmtId="31" fontId="6" fillId="0" borderId="0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31" fontId="3" fillId="0" borderId="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13" xfId="40" applyFont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4.7109375" style="0" customWidth="1"/>
    <col min="2" max="2" width="16.140625" style="0" customWidth="1"/>
    <col min="4" max="4" width="54.28125" style="0" customWidth="1"/>
    <col min="5" max="5" width="12.28125" style="0" customWidth="1"/>
  </cols>
  <sheetData>
    <row r="1" spans="1:5" ht="30.75" customHeight="1">
      <c r="A1" s="25" t="s">
        <v>21</v>
      </c>
      <c r="B1" s="26"/>
      <c r="C1" s="26"/>
      <c r="D1" s="26"/>
      <c r="E1" s="27"/>
    </row>
    <row r="2" spans="1:5" ht="18.75" customHeight="1">
      <c r="A2" s="31">
        <v>41524</v>
      </c>
      <c r="B2" s="31"/>
      <c r="C2" s="31"/>
      <c r="D2" s="31"/>
      <c r="E2" s="31"/>
    </row>
    <row r="3" spans="1:5" ht="21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39.75" customHeight="1">
      <c r="A4" s="16" t="s">
        <v>20</v>
      </c>
      <c r="B4" s="7">
        <v>16420</v>
      </c>
      <c r="C4" s="14" t="s">
        <v>11</v>
      </c>
      <c r="D4" s="13" t="s">
        <v>30</v>
      </c>
      <c r="E4" s="15"/>
    </row>
    <row r="5" spans="1:5" ht="39.75" customHeight="1">
      <c r="A5" s="16" t="s">
        <v>19</v>
      </c>
      <c r="B5" s="7">
        <v>2577.1</v>
      </c>
      <c r="C5" s="14" t="s">
        <v>11</v>
      </c>
      <c r="D5" s="13" t="s">
        <v>30</v>
      </c>
      <c r="E5" s="15"/>
    </row>
    <row r="6" spans="1:5" ht="39.75" customHeight="1">
      <c r="A6" s="32" t="s">
        <v>22</v>
      </c>
      <c r="B6" s="7">
        <f>8000+2500+11500</f>
        <v>22000</v>
      </c>
      <c r="C6" s="14" t="s">
        <v>11</v>
      </c>
      <c r="D6" s="13" t="s">
        <v>31</v>
      </c>
      <c r="E6" s="15"/>
    </row>
    <row r="7" spans="1:5" ht="39.75" customHeight="1">
      <c r="A7" s="32" t="s">
        <v>34</v>
      </c>
      <c r="B7" s="7">
        <v>761.76</v>
      </c>
      <c r="C7" s="14" t="s">
        <v>11</v>
      </c>
      <c r="D7" s="13" t="s">
        <v>10</v>
      </c>
      <c r="E7" s="15"/>
    </row>
    <row r="8" spans="1:5" ht="24" customHeight="1">
      <c r="A8" s="17" t="s">
        <v>5</v>
      </c>
      <c r="B8" s="9">
        <f>SUM(B4:B7)</f>
        <v>41758.86</v>
      </c>
      <c r="C8" s="1"/>
      <c r="D8" s="1"/>
      <c r="E8" s="2"/>
    </row>
    <row r="9" spans="1:5" ht="20.25" customHeight="1">
      <c r="A9" s="18" t="s">
        <v>6</v>
      </c>
      <c r="B9" s="10" t="s">
        <v>1</v>
      </c>
      <c r="C9" s="4" t="s">
        <v>2</v>
      </c>
      <c r="D9" s="4" t="s">
        <v>3</v>
      </c>
      <c r="E9" s="4" t="s">
        <v>4</v>
      </c>
    </row>
    <row r="10" spans="1:5" ht="45" customHeight="1">
      <c r="A10" s="19" t="s">
        <v>14</v>
      </c>
      <c r="B10" s="8">
        <v>39510</v>
      </c>
      <c r="C10" s="14" t="s">
        <v>11</v>
      </c>
      <c r="D10" s="13" t="s">
        <v>23</v>
      </c>
      <c r="E10" s="15" t="s">
        <v>12</v>
      </c>
    </row>
    <row r="11" spans="1:5" ht="42.75">
      <c r="A11" s="19" t="s">
        <v>16</v>
      </c>
      <c r="B11" s="7">
        <v>1610.3</v>
      </c>
      <c r="C11" s="20" t="s">
        <v>10</v>
      </c>
      <c r="D11" s="13" t="s">
        <v>25</v>
      </c>
      <c r="E11" s="15" t="s">
        <v>7</v>
      </c>
    </row>
    <row r="12" spans="1:5" ht="33.75" customHeight="1">
      <c r="A12" s="19" t="s">
        <v>13</v>
      </c>
      <c r="B12" s="7">
        <v>449.56</v>
      </c>
      <c r="C12" s="14" t="s">
        <v>11</v>
      </c>
      <c r="D12" s="13" t="s">
        <v>24</v>
      </c>
      <c r="E12" s="15" t="s">
        <v>12</v>
      </c>
    </row>
    <row r="13" spans="1:5" ht="41.25" customHeight="1">
      <c r="A13" s="19" t="s">
        <v>15</v>
      </c>
      <c r="B13" s="7">
        <v>100</v>
      </c>
      <c r="C13" s="14" t="s">
        <v>26</v>
      </c>
      <c r="D13" s="13" t="s">
        <v>27</v>
      </c>
      <c r="E13" s="15"/>
    </row>
    <row r="14" spans="1:5" ht="41.25" customHeight="1">
      <c r="A14" s="19" t="s">
        <v>28</v>
      </c>
      <c r="B14" s="7">
        <v>89</v>
      </c>
      <c r="C14" s="14" t="s">
        <v>10</v>
      </c>
      <c r="D14" s="13"/>
      <c r="E14" s="15"/>
    </row>
    <row r="15" spans="1:5" ht="23.25" customHeight="1">
      <c r="A15" s="17" t="s">
        <v>8</v>
      </c>
      <c r="B15" s="9">
        <f>SUM(B10:B14)</f>
        <v>41758.86</v>
      </c>
      <c r="C15" s="3"/>
      <c r="D15" s="1"/>
      <c r="E15" s="2"/>
    </row>
    <row r="16" spans="1:5" ht="18.75" customHeight="1">
      <c r="A16" s="5" t="s">
        <v>9</v>
      </c>
      <c r="B16" s="11">
        <f>B8-B15</f>
        <v>0</v>
      </c>
      <c r="C16" s="5"/>
      <c r="D16" s="12"/>
      <c r="E16" s="6"/>
    </row>
    <row r="17" spans="1:5" ht="17.25" customHeight="1">
      <c r="A17" s="22" t="s">
        <v>18</v>
      </c>
      <c r="B17" s="22"/>
      <c r="C17" s="22"/>
      <c r="D17" s="22"/>
      <c r="E17" s="28"/>
    </row>
    <row r="18" spans="1:5" ht="19.5" customHeight="1">
      <c r="A18" s="33" t="s">
        <v>32</v>
      </c>
      <c r="B18" s="29"/>
      <c r="C18" s="29"/>
      <c r="D18" s="29"/>
      <c r="E18" s="30"/>
    </row>
    <row r="19" spans="1:5" ht="19.5" customHeight="1">
      <c r="A19" s="22" t="s">
        <v>33</v>
      </c>
      <c r="B19" s="22"/>
      <c r="C19" s="22"/>
      <c r="D19" s="22"/>
      <c r="E19" s="23"/>
    </row>
    <row r="20" spans="1:5" ht="33" customHeight="1">
      <c r="A20" s="24" t="s">
        <v>29</v>
      </c>
      <c r="B20" s="22"/>
      <c r="C20" s="22"/>
      <c r="D20" s="22"/>
      <c r="E20" s="23"/>
    </row>
    <row r="21" spans="1:5" ht="17.25" customHeight="1">
      <c r="A21" s="22" t="s">
        <v>17</v>
      </c>
      <c r="B21" s="22"/>
      <c r="C21" s="22"/>
      <c r="D21" s="22"/>
      <c r="E21" s="23"/>
    </row>
  </sheetData>
  <sheetProtection/>
  <mergeCells count="7">
    <mergeCell ref="A21:E21"/>
    <mergeCell ref="A20:E20"/>
    <mergeCell ref="A19:E19"/>
    <mergeCell ref="A1:E1"/>
    <mergeCell ref="A17:E17"/>
    <mergeCell ref="A18:E18"/>
    <mergeCell ref="A2:E2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0039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Lei Tian</cp:lastModifiedBy>
  <cp:lastPrinted>2013-09-12T07:49:17Z</cp:lastPrinted>
  <dcterms:created xsi:type="dcterms:W3CDTF">2010-09-19T09:01:23Z</dcterms:created>
  <dcterms:modified xsi:type="dcterms:W3CDTF">2013-09-13T08:48:10Z</dcterms:modified>
  <cp:category/>
  <cp:version/>
  <cp:contentType/>
  <cp:contentStatus/>
</cp:coreProperties>
</file>